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555" windowHeight="7500" activeTab="1"/>
  </bookViews>
  <sheets>
    <sheet name="ΓΥΝΑΙΚΕΣ" sheetId="1" r:id="rId1"/>
    <sheet name="ΑΝΔΡΕΣ" sheetId="2" r:id="rId2"/>
    <sheet name="ΚΟΡΑΣΙΔΕΣ" sheetId="3" r:id="rId3"/>
    <sheet name="ΠΑΙΔΕΣ" sheetId="4" r:id="rId4"/>
    <sheet name="ΒΑΘΜΟΛΟΓΙΑ ΣΥΛΛΟΓΩΝ" sheetId="5" r:id="rId5"/>
  </sheets>
  <definedNames>
    <definedName name="_xlnm.Print_Area" localSheetId="1">'ΑΝΔΡΕΣ'!$A$1:$AB$17</definedName>
    <definedName name="_xlnm.Print_Area" localSheetId="4">'ΒΑΘΜΟΛΟΓΙΑ ΣΥΛΛΟΓΩΝ'!$A$1:$G$32</definedName>
    <definedName name="_xlnm.Print_Area" localSheetId="0">'ΓΥΝΑΙΚΕΣ'!$A$1:$V$21</definedName>
    <definedName name="_xlnm.Print_Area" localSheetId="2">'ΚΟΡΑΣΙΔΕΣ'!$A$1:$U$24</definedName>
    <definedName name="_xlnm.Print_Area" localSheetId="3">'ΠΑΙΔΕΣ'!$A$1:$AB$19</definedName>
  </definedNames>
  <calcPr fullCalcOnLoad="1"/>
</workbook>
</file>

<file path=xl/sharedStrings.xml><?xml version="1.0" encoding="utf-8"?>
<sst xmlns="http://schemas.openxmlformats.org/spreadsheetml/2006/main" count="360" uniqueCount="172">
  <si>
    <t>ΑΝΑΛΥΤΙΚΑ ΑΠΟΤΕΛΕΣΜΑΤΑ ΔΙΑΣΥΛΛΟΓΙΚΟΥ ΠΡΩΤΑΘΛΗΜΑΤΟΣ</t>
  </si>
  <si>
    <t>ΣΥΝΘΕΤΩΝ ΑΓΩΝΙΣΜΑΤΩΝ</t>
  </si>
  <si>
    <t>ΚΟΡΑΣΙΔΩΝ (ΝΟΤΙΟΥ ΟΜΙΛΟΥ)</t>
  </si>
  <si>
    <t>Ε.Α.Κ.  ΑΓ. ΚΟΣΜΑ</t>
  </si>
  <si>
    <t>ΟΝΟΜΑΤΕΠΩΝΥΜΟ</t>
  </si>
  <si>
    <t>ΣΥΛΛΟΓΟΣ</t>
  </si>
  <si>
    <t>ΑΓΩΝΙΣΜΑΤΑ</t>
  </si>
  <si>
    <t>100μ.Εμπ.</t>
  </si>
  <si>
    <t>ΒΑΘΜΟΙ</t>
  </si>
  <si>
    <t>ΥΨΟΣ</t>
  </si>
  <si>
    <t>ΣΦΑΙΡΑ</t>
  </si>
  <si>
    <t>200μ.</t>
  </si>
  <si>
    <t>ΜΗΚΟΣ</t>
  </si>
  <si>
    <t>ΣΤΕΦΑΝΟΠΟΥΛΟΥ ΜΑΡΙΑ</t>
  </si>
  <si>
    <t>ΑΣΑ ΚΟΡΟΙΒΟΣ</t>
  </si>
  <si>
    <t>ΤΣΑΒΑ ΙΩΑΝΝΑ</t>
  </si>
  <si>
    <t>ΑΡΓΥΡΟΠΟΥΛΟΥ ΕΥΑΝΘΙΑ</t>
  </si>
  <si>
    <t>ΠΕΤΡΟΥ ΧΑΡΑ</t>
  </si>
  <si>
    <t>Α/Α</t>
  </si>
  <si>
    <t>ΣΥΝΟΛΟ</t>
  </si>
  <si>
    <t>Ε.Γ.</t>
  </si>
  <si>
    <t>ΓΥΝΑΙΚΩΝ (ΝΟΤΙΟΥ ΟΜΙΛΟΥ)</t>
  </si>
  <si>
    <t>ΙΩΑΚΕΙΜΙΔΟΥ ΕΜΜΑΝΟΥΕΛΑ</t>
  </si>
  <si>
    <t>ΓΑΣ ΧΟΛΑΡΓΟΥ</t>
  </si>
  <si>
    <t>ΑΡΜΑΟΥ ΦΡΑΓΚΙΣΚΑ</t>
  </si>
  <si>
    <t>ΓΣ ΚΕΡΑΤΣΙΝΙΟΥ</t>
  </si>
  <si>
    <t>ΒΑΡΒΑΡΑ ΕΥΑΓΓΕΛΙΑ</t>
  </si>
  <si>
    <t>ΑΝΔΡΩΝ (ΝΟΤΙΟΥ ΟΜΙΛΟΥ)</t>
  </si>
  <si>
    <t>ΠΟΝΤΙΚΕΑΣ ΣΤΥΛΙΑΝΟΣ</t>
  </si>
  <si>
    <t>ΟΦΚΑ ΟΔΥΣΣΕΑΣ</t>
  </si>
  <si>
    <t>ΟΣΦΠ</t>
  </si>
  <si>
    <t>100Μ.</t>
  </si>
  <si>
    <t>400Μ.</t>
  </si>
  <si>
    <t>ΠΑΙΔΩΝ (ΝΟΤΙΟΥ ΟΜΙΛΟΥ)</t>
  </si>
  <si>
    <t>ΜΠΙΛΙΟΣ ΧΡΗΣΤΟΣ</t>
  </si>
  <si>
    <t>ΒΑΓΙΩΤΗΣ ΚΩΝΣΤΑΝΤΙΝΟΣ</t>
  </si>
  <si>
    <t>ΠΑΝΣΕΛΗΝΑΣ ΠΑΝΑΓΙΩΤΗΣ</t>
  </si>
  <si>
    <t>ΣΑΠΟΥΝΑΚΗΣ ΠΕΤΡΟΣ</t>
  </si>
  <si>
    <t>110Μ. ΕΜΠ.</t>
  </si>
  <si>
    <t>ΔΙΣΚΟΣ</t>
  </si>
  <si>
    <t>ΕΠΙ ΚΟΝΤΩ</t>
  </si>
  <si>
    <t>ΑΚΟΝΤΙΟ</t>
  </si>
  <si>
    <t>1.500Μ.</t>
  </si>
  <si>
    <t>800Μ.</t>
  </si>
  <si>
    <t>ΑΟ ΜΥΚΟΝΟΥ</t>
  </si>
  <si>
    <t>ΑΠΟΤΕΛΕΣΜΑΤΑ ΔΙΑΣΥΛΛΟΓΙΚΟΥ ΠΡΩΤΑΘΛΗΜΑΤΟΣ</t>
  </si>
  <si>
    <t>ΚΑΤΑΤΑΞΗ</t>
  </si>
  <si>
    <t>ΒΑΘΜΟΙ
ΑΞΙΟΛΟΓΗΣΗΣ
ΑΝΔΡΩΝ</t>
  </si>
  <si>
    <t>ΒΑΘΜΟΙ
ΑΞΙΟΛΟΓΗΣΗΣ
ΓΥΝΑΙΚΩΝ</t>
  </si>
  <si>
    <t>ΣΥΝΟΛΟ
ΒΑΘΜΩΝ
ΑΞΙΟΛΟΓΗΣΗΣ</t>
  </si>
  <si>
    <t>ΑΝΔΡΩΝ - ΓΥΝΑΙΚΩΝ - ΠΑΙΔΩΝ - ΚΟΡΑΣΙΔΩΝ (ΝΟΤΙΟΥ ΟΜΙΛΟΥ)</t>
  </si>
  <si>
    <t>ΒΑΘΜΟΙ
ΑΞΙΟΛΟΓΗΣΗΣ
ΠΑΙΔΩΝ</t>
  </si>
  <si>
    <t>ΒΑΘΜΟΙ
ΑΞΙΟΛΟΓΗΣΗΣ
ΚΟΡΑΣΙΔΩΝ</t>
  </si>
  <si>
    <t>Ε.Α.Κ.N.  ΑΓ. ΚΟΣΜΑ</t>
  </si>
  <si>
    <t>ΥΨΗΛΟ ΟΡΙΟ: 3.600</t>
  </si>
  <si>
    <t>ΧΑΜΗΛΟ ΟΡΙΟ: 3.100</t>
  </si>
  <si>
    <t>ΧΑΜΗΛΟ ΟΡΙΟ: 2.900</t>
  </si>
  <si>
    <t>ΥΨΗΛΟ ΟΡΙΟ: 4.900</t>
  </si>
  <si>
    <t>ΧΑΜΗΛΟ ΟΡΙΟ: 4.500</t>
  </si>
  <si>
    <t>ΥΨΗΛΟ ΟΡΙΟ: 5.050</t>
  </si>
  <si>
    <t>ΧΑΜΗΛΟ ΟΡΙΟ: 3.850</t>
  </si>
  <si>
    <t>ΑΞΙΟΛΟΓΗΣΗ</t>
  </si>
  <si>
    <t>ΛΑΠΙΔΑΚΗΣ ΝΙΚΟΛΑΟΣ</t>
  </si>
  <si>
    <t>Α.Ο.ΛΑΣΙΘΙΟΥ</t>
  </si>
  <si>
    <t>ΑΟ ΟΛΥΜΠΙΑΔΑ ΚΗΦΙΣΙΑΣ ΕΟΚΑ</t>
  </si>
  <si>
    <t>ΓΣ ΝΙΚΗ ΒΥΡΩΝΑ</t>
  </si>
  <si>
    <t>ΘΕΟΔΩΡΟΥ ΦΙΛΙΠΠΟΣ</t>
  </si>
  <si>
    <t>ΑΕ ΜΕΣΟΓΕΙΩΝ ΑΜΕΙΝΙΑΣ ΠΑΛΛΗΝΕΥΣ</t>
  </si>
  <si>
    <t xml:space="preserve">ΜΑΝΤΗΣ ΠΑΝΑΓΙΩΤΗΣ </t>
  </si>
  <si>
    <t>ΠΑΝΙΩΝΙΟΣ ΓΣ</t>
  </si>
  <si>
    <t>ΜΠΑΣΔΕΚΗΣ   ΒΑΣΙΛΗΣ</t>
  </si>
  <si>
    <t>ΑΟ ΠΟΣΕΙΔΩΝ ΛΟΥΤΡΑΚΙΟΥ</t>
  </si>
  <si>
    <t>ΡΑΝΣΟΝ ΑΛΕΞΙΟΣ</t>
  </si>
  <si>
    <t>ΟΑ ΚΟΥΡΟΣ ΑΙΓΙΝΑΣ</t>
  </si>
  <si>
    <t>ΑΝΔΡΙΑΝΟΠΟΥΛΟΥ ΘΕΜΙΔΑ</t>
  </si>
  <si>
    <t>ΓΚΕΛΗ  ΕΛΕΝΗ</t>
  </si>
  <si>
    <t>ΓΑΣ ΙΕΡΑΠΕΤΡΑΣ</t>
  </si>
  <si>
    <t>ΔΕΤΣΗ ΜΑΡΙΑ</t>
  </si>
  <si>
    <t>ΠΑΝΕΛΛΗΝΙΟΣ ΓΣ</t>
  </si>
  <si>
    <t>ΘΕΜΕΛΙΔΗ ΒΑΣΙΛΙΚΗ</t>
  </si>
  <si>
    <t>ΚΛΕΤΤΑ ΑΣΗΜΙΝΑ</t>
  </si>
  <si>
    <t>ΑΣ ΣΙΣΥΦΟΣ ΚΟΡΙΝΘΟΥ</t>
  </si>
  <si>
    <t>Α.Ο.Π.ΚΟΥΡΟΣ</t>
  </si>
  <si>
    <t xml:space="preserve">ΜΑΡΚΟΠΟΥΛΟΥ ΒΑΣΙΛΙΚΗ </t>
  </si>
  <si>
    <t xml:space="preserve">ΑΕ ΟΛΥΜΠΙΑΔΑ ΠΑΤΡΩΝ </t>
  </si>
  <si>
    <t>ΒΕΚΑΚΗ ΕΥΤΥΧΙΑ</t>
  </si>
  <si>
    <t>ΔΑΜΙΡΗ ΚΑΤΕΡΙΝΑ</t>
  </si>
  <si>
    <t xml:space="preserve">ΣΔΥ ΑΡΓΟΛΙΔΑΣ </t>
  </si>
  <si>
    <t>ΚΟΥΤΣΟΔΟΝΤΗ ΑΙΚΑΤΕΡΙΝΗ</t>
  </si>
  <si>
    <t>ΚΥΡΚΟΥ ΑΝΔΡΟΜΑΧΗ</t>
  </si>
  <si>
    <t>ΓΣ ΑΝΑΓΕΝΝΗΣΗ ΛΑΜΙΑΣ</t>
  </si>
  <si>
    <t>ΛΟΥΚΟΥΚΙΔΗ ΑΝΝΑ ΜΑΡΙΑ</t>
  </si>
  <si>
    <t>ΓΣ ΝΕΑΠΟΛΗ ΧΑΛΚΙΔΑΣ</t>
  </si>
  <si>
    <t>ΜΑΝΩΛΑ ΔΕΣΠΟΙΝΑ-ΤΣΑΜΠΙΚΑ</t>
  </si>
  <si>
    <t>ΑΟ ΡΟΔΟΥ Ε.Μ. ΣΤΑΜΑΤΙΟΥ</t>
  </si>
  <si>
    <t>ΕΝΩΣΗ ΚΑΖΩΝΗ -ΚΑΛΥΜΝΟΣ 2000</t>
  </si>
  <si>
    <t xml:space="preserve">ΠΑΠΑΛΑΖΑΡΟΥ ΜΥΡΤΩ-ΓΕΩΡΓΙΑ </t>
  </si>
  <si>
    <t>ΣΠΑΝΟΥ ΠΑΡΑΣΚΕΥΗ-ΜΑΡΙΑ</t>
  </si>
  <si>
    <t>ΤΣΟΥΚΑΛΑ ΜΑΡΓΑΡΙΤΑ</t>
  </si>
  <si>
    <t>ΑΠΟΛΛΩΝ ΠΥΡΓΟΥ</t>
  </si>
  <si>
    <t>ΧΑΛΑ ΕΥΓΕΝΙΑ</t>
  </si>
  <si>
    <t>ΧΙΩΤΙΝΗ ΑΝΝΑ-ΜΑΡΙΑ ΜΠΙΑΝΚΑ</t>
  </si>
  <si>
    <t>ΑΟ ΜΕΓΑΡΩΝ</t>
  </si>
  <si>
    <t>ΒΑΣΙΛΑΚΟΣ ΕΜΜΑΝΟΥΗΛ</t>
  </si>
  <si>
    <t>ΚΟΥΤΡΑΣ ΓΕΩΡΓΙΟΣ</t>
  </si>
  <si>
    <t>ΜΗΛΙΟΣ ΝΙΚΟΛΛΑΟΣ</t>
  </si>
  <si>
    <t>ΑΓΕΣ ΚΑΜΕΙΡΟΣ 2010</t>
  </si>
  <si>
    <t xml:space="preserve">ΑΓΕΣ ΚΑΜΕΙΡΟΣ 2009 </t>
  </si>
  <si>
    <t>ΣΕΓΙ ΕΡΙΑΛ</t>
  </si>
  <si>
    <t>ΤΡΙΠΟΛΙΤΗΣ ΝΙΚΟΛΑΟΣ</t>
  </si>
  <si>
    <t>ΦΙΛΟΠΡΟΟΔΟΣ ΟΜΙΛΟΣ ΒΡΟΝΤΑΔΩΝ</t>
  </si>
  <si>
    <t>Μ.ΤΡΙΤΗ-Μ.ΤΕΤΑΡΤΗ 11-12/04/2017</t>
  </si>
  <si>
    <t>ΜΑΝΩΛΑΚΗΣ ΝΙΚΟΣ</t>
  </si>
  <si>
    <t>ΤΖΗΚΑΣ-ΣΦΑΚΙΑΝΑΚΗΣ ΔΗΜΗΤΡΗΣ</t>
  </si>
  <si>
    <t>ΑΣ ΕΦΗΒΟΣ ΧΙΟΥ</t>
  </si>
  <si>
    <t>ΚΙΤΡΙΝΟΣ ΣΤΕΦΑΝΟΣ</t>
  </si>
  <si>
    <t>ΑΝΕΜΟΣ</t>
  </si>
  <si>
    <t>ΓΙΟΡΔΑΜΝΗ ΜΑΡΙΑ</t>
  </si>
  <si>
    <t>ΑΓΕΣ ΚΑΜΕΙΡΟΣ 2009</t>
  </si>
  <si>
    <t>+1,8</t>
  </si>
  <si>
    <t>ΚΟΥΤΗ ΝΙΚΟΛΕΤΑ</t>
  </si>
  <si>
    <t>ΜΑΘΙΟΥΔΗ ΖΗΝΟΒΙΑ</t>
  </si>
  <si>
    <t>+0,7</t>
  </si>
  <si>
    <t>+0,4</t>
  </si>
  <si>
    <t>+1,1</t>
  </si>
  <si>
    <t>+0,3</t>
  </si>
  <si>
    <t>+0,9</t>
  </si>
  <si>
    <t>+0,5</t>
  </si>
  <si>
    <t>Μ. ΤΡΙΤΗ 11-04-17 &amp; Μ. ΤΕΤΑΡΤΗ 12-04-17</t>
  </si>
  <si>
    <t>+0,2</t>
  </si>
  <si>
    <t>1.01:10</t>
  </si>
  <si>
    <t>1:09.19</t>
  </si>
  <si>
    <t>1:06.64</t>
  </si>
  <si>
    <t>DNF</t>
  </si>
  <si>
    <t>+0,1</t>
  </si>
  <si>
    <t>Α</t>
  </si>
  <si>
    <t>2,32,01</t>
  </si>
  <si>
    <t>2,42,10</t>
  </si>
  <si>
    <t>2,38,91</t>
  </si>
  <si>
    <t>2,37,14</t>
  </si>
  <si>
    <t>2,42,78</t>
  </si>
  <si>
    <t>2,39,99</t>
  </si>
  <si>
    <t>2,44,34</t>
  </si>
  <si>
    <t>2,24,22</t>
  </si>
  <si>
    <t>2,37,06</t>
  </si>
  <si>
    <t>2,35,00</t>
  </si>
  <si>
    <t>2,26,35</t>
  </si>
  <si>
    <t>2,49,63</t>
  </si>
  <si>
    <t>2,48,07</t>
  </si>
  <si>
    <t>3,04,84</t>
  </si>
  <si>
    <t>2,57,45</t>
  </si>
  <si>
    <t>3,37,47</t>
  </si>
  <si>
    <t>3,08,81</t>
  </si>
  <si>
    <t>2,59,63</t>
  </si>
  <si>
    <t>2,50,36</t>
  </si>
  <si>
    <t>2,25,29</t>
  </si>
  <si>
    <t>2,54,06</t>
  </si>
  <si>
    <t>2,57,73</t>
  </si>
  <si>
    <t>2,54,45</t>
  </si>
  <si>
    <t xml:space="preserve"> - </t>
  </si>
  <si>
    <t>4,56,83</t>
  </si>
  <si>
    <t>5,29,57</t>
  </si>
  <si>
    <t>5,15,41</t>
  </si>
  <si>
    <t>5,25,69</t>
  </si>
  <si>
    <t>6,02,68</t>
  </si>
  <si>
    <t>5,04,12</t>
  </si>
  <si>
    <t>5,06,91</t>
  </si>
  <si>
    <t>4,53,73</t>
  </si>
  <si>
    <t>5,07,27</t>
  </si>
  <si>
    <t>4,39,66</t>
  </si>
  <si>
    <t>5,29,35</t>
  </si>
  <si>
    <t>5,05,57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</si>
</sst>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sz val="14"/>
      <name val="Calibri"/>
      <family val="2"/>
    </font>
    <font>
      <b/>
      <sz val="20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</cellStyleXfs>
  <cellXfs count="5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 vertical="center"/>
    </xf>
    <xf numFmtId="2" fontId="45" fillId="0" borderId="0" xfId="0" applyNumberFormat="1" applyFont="1" applyAlignment="1">
      <alignment/>
    </xf>
    <xf numFmtId="2" fontId="46" fillId="0" borderId="0" xfId="0" applyNumberFormat="1" applyFont="1" applyAlignment="1">
      <alignment horizontal="left" vertical="center"/>
    </xf>
    <xf numFmtId="0" fontId="4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46" fillId="33" borderId="10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left" vertical="center"/>
    </xf>
    <xf numFmtId="2" fontId="45" fillId="33" borderId="10" xfId="0" applyNumberFormat="1" applyFont="1" applyFill="1" applyBorder="1" applyAlignment="1">
      <alignment horizontal="left" vertical="center"/>
    </xf>
    <xf numFmtId="0" fontId="46" fillId="34" borderId="10" xfId="0" applyFont="1" applyFill="1" applyBorder="1" applyAlignment="1">
      <alignment horizontal="left" vertical="center"/>
    </xf>
    <xf numFmtId="0" fontId="45" fillId="34" borderId="10" xfId="0" applyFont="1" applyFill="1" applyBorder="1" applyAlignment="1">
      <alignment horizontal="left" vertical="center"/>
    </xf>
    <xf numFmtId="2" fontId="45" fillId="34" borderId="10" xfId="0" applyNumberFormat="1" applyFont="1" applyFill="1" applyBorder="1" applyAlignment="1">
      <alignment horizontal="left" vertical="center"/>
    </xf>
    <xf numFmtId="0" fontId="46" fillId="35" borderId="10" xfId="0" applyFont="1" applyFill="1" applyBorder="1" applyAlignment="1">
      <alignment horizontal="left" vertical="center" wrapText="1"/>
    </xf>
    <xf numFmtId="0" fontId="46" fillId="35" borderId="10" xfId="0" applyFont="1" applyFill="1" applyBorder="1" applyAlignment="1">
      <alignment horizontal="left" vertical="center"/>
    </xf>
    <xf numFmtId="2" fontId="46" fillId="35" borderId="10" xfId="0" applyNumberFormat="1" applyFont="1" applyFill="1" applyBorder="1" applyAlignment="1">
      <alignment horizontal="left" vertical="center"/>
    </xf>
    <xf numFmtId="2" fontId="46" fillId="35" borderId="10" xfId="0" applyNumberFormat="1" applyFont="1" applyFill="1" applyBorder="1" applyAlignment="1">
      <alignment horizontal="left" vertical="center" wrapText="1"/>
    </xf>
    <xf numFmtId="0" fontId="9" fillId="36" borderId="11" xfId="0" applyFont="1" applyFill="1" applyBorder="1" applyAlignment="1">
      <alignment horizontal="left" vertical="center"/>
    </xf>
    <xf numFmtId="0" fontId="9" fillId="37" borderId="11" xfId="0" applyFont="1" applyFill="1" applyBorder="1" applyAlignment="1">
      <alignment horizontal="center" vertical="center"/>
    </xf>
    <xf numFmtId="0" fontId="46" fillId="38" borderId="11" xfId="0" applyFont="1" applyFill="1" applyBorder="1" applyAlignment="1">
      <alignment horizontal="left" vertical="center"/>
    </xf>
    <xf numFmtId="0" fontId="9" fillId="38" borderId="11" xfId="0" applyFont="1" applyFill="1" applyBorder="1" applyAlignment="1">
      <alignment horizontal="left" vertical="center"/>
    </xf>
    <xf numFmtId="0" fontId="9" fillId="37" borderId="11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11" xfId="0" applyFont="1" applyFill="1" applyBorder="1" applyAlignment="1" applyProtection="1">
      <alignment horizontal="center" vertical="center"/>
      <protection locked="0"/>
    </xf>
    <xf numFmtId="0" fontId="10" fillId="38" borderId="11" xfId="0" applyFont="1" applyFill="1" applyBorder="1" applyAlignment="1" applyProtection="1">
      <alignment horizontal="center" vertical="center"/>
      <protection locked="0"/>
    </xf>
    <xf numFmtId="0" fontId="6" fillId="38" borderId="11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2" fontId="45" fillId="33" borderId="10" xfId="0" applyNumberFormat="1" applyFont="1" applyFill="1" applyBorder="1" applyAlignment="1" quotePrefix="1">
      <alignment horizontal="left" vertical="center"/>
    </xf>
    <xf numFmtId="1" fontId="45" fillId="34" borderId="10" xfId="0" applyNumberFormat="1" applyFont="1" applyFill="1" applyBorder="1" applyAlignment="1">
      <alignment horizontal="left" vertical="center"/>
    </xf>
    <xf numFmtId="1" fontId="45" fillId="33" borderId="10" xfId="0" applyNumberFormat="1" applyFont="1" applyFill="1" applyBorder="1" applyAlignment="1">
      <alignment horizontal="left" vertical="center"/>
    </xf>
    <xf numFmtId="164" fontId="45" fillId="33" borderId="10" xfId="0" applyNumberFormat="1" applyFont="1" applyFill="1" applyBorder="1" applyAlignment="1" quotePrefix="1">
      <alignment horizontal="left" vertical="center"/>
    </xf>
    <xf numFmtId="164" fontId="45" fillId="34" borderId="10" xfId="0" applyNumberFormat="1" applyFont="1" applyFill="1" applyBorder="1" applyAlignment="1">
      <alignment horizontal="left" vertical="center"/>
    </xf>
    <xf numFmtId="164" fontId="45" fillId="33" borderId="10" xfId="0" applyNumberFormat="1" applyFont="1" applyFill="1" applyBorder="1" applyAlignment="1">
      <alignment horizontal="left" vertical="center"/>
    </xf>
    <xf numFmtId="2" fontId="45" fillId="34" borderId="10" xfId="0" applyNumberFormat="1" applyFont="1" applyFill="1" applyBorder="1" applyAlignment="1" quotePrefix="1">
      <alignment horizontal="left" vertical="center"/>
    </xf>
    <xf numFmtId="164" fontId="45" fillId="34" borderId="10" xfId="0" applyNumberFormat="1" applyFont="1" applyFill="1" applyBorder="1" applyAlignment="1" quotePrefix="1">
      <alignment horizontal="left" vertical="center"/>
    </xf>
    <xf numFmtId="164" fontId="45" fillId="0" borderId="0" xfId="0" applyNumberFormat="1" applyFont="1" applyAlignment="1">
      <alignment/>
    </xf>
    <xf numFmtId="164" fontId="46" fillId="35" borderId="10" xfId="0" applyNumberFormat="1" applyFont="1" applyFill="1" applyBorder="1" applyAlignment="1">
      <alignment horizontal="left" vertical="center"/>
    </xf>
    <xf numFmtId="0" fontId="45" fillId="15" borderId="10" xfId="0" applyFont="1" applyFill="1" applyBorder="1" applyAlignment="1">
      <alignment horizontal="left" vertical="center"/>
    </xf>
    <xf numFmtId="1" fontId="45" fillId="0" borderId="0" xfId="0" applyNumberFormat="1" applyFont="1" applyAlignment="1">
      <alignment/>
    </xf>
    <xf numFmtId="1" fontId="46" fillId="35" borderId="10" xfId="0" applyNumberFormat="1" applyFont="1" applyFill="1" applyBorder="1" applyAlignment="1">
      <alignment horizontal="left" vertical="center"/>
    </xf>
    <xf numFmtId="2" fontId="47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4" fontId="46" fillId="35" borderId="10" xfId="0" applyNumberFormat="1" applyFont="1" applyFill="1" applyBorder="1" applyAlignment="1">
      <alignment horizontal="left" vertical="center"/>
    </xf>
    <xf numFmtId="4" fontId="45" fillId="33" borderId="10" xfId="0" applyNumberFormat="1" applyFont="1" applyFill="1" applyBorder="1" applyAlignment="1">
      <alignment horizontal="left" vertical="center"/>
    </xf>
    <xf numFmtId="4" fontId="45" fillId="34" borderId="10" xfId="0" applyNumberFormat="1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left" vertical="center"/>
    </xf>
    <xf numFmtId="2" fontId="47" fillId="0" borderId="13" xfId="0" applyNumberFormat="1" applyFont="1" applyBorder="1" applyAlignment="1">
      <alignment horizontal="center" vertical="center"/>
    </xf>
    <xf numFmtId="2" fontId="47" fillId="0" borderId="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Κανονικό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view="pageBreakPreview" zoomScale="80" zoomScaleNormal="80" zoomScaleSheetLayoutView="80" zoomScalePageLayoutView="0" workbookViewId="0" topLeftCell="A3">
      <selection activeCell="V16" sqref="V16"/>
    </sheetView>
  </sheetViews>
  <sheetFormatPr defaultColWidth="9.140625" defaultRowHeight="15"/>
  <cols>
    <col min="1" max="1" width="7.140625" style="1" customWidth="1"/>
    <col min="2" max="2" width="32.57421875" style="1" customWidth="1"/>
    <col min="3" max="3" width="9.140625" style="1" customWidth="1"/>
    <col min="4" max="4" width="28.8515625" style="1" customWidth="1"/>
    <col min="5" max="6" width="9.140625" style="3" customWidth="1"/>
    <col min="7" max="7" width="9.140625" style="1" customWidth="1"/>
    <col min="8" max="8" width="9.140625" style="3" customWidth="1"/>
    <col min="9" max="9" width="9.140625" style="1" customWidth="1"/>
    <col min="10" max="10" width="9.140625" style="3" customWidth="1"/>
    <col min="11" max="11" width="9.140625" style="1" customWidth="1"/>
    <col min="12" max="12" width="9.140625" style="3" customWidth="1"/>
    <col min="13" max="13" width="9.140625" style="42" customWidth="1"/>
    <col min="14" max="14" width="9.140625" style="45" customWidth="1"/>
    <col min="15" max="15" width="9.140625" style="3" customWidth="1"/>
    <col min="16" max="16" width="9.140625" style="42" customWidth="1"/>
    <col min="17" max="17" width="9.140625" style="45" customWidth="1"/>
    <col min="18" max="18" width="9.140625" style="3" customWidth="1"/>
    <col min="19" max="19" width="9.140625" style="45" customWidth="1"/>
    <col min="20" max="22" width="9.140625" style="1" customWidth="1"/>
    <col min="23" max="23" width="21.28125" style="1" customWidth="1"/>
    <col min="24" max="16384" width="9.140625" style="1" customWidth="1"/>
  </cols>
  <sheetData>
    <row r="1" spans="1:7" ht="15.75">
      <c r="A1" s="55" t="s">
        <v>0</v>
      </c>
      <c r="B1" s="55"/>
      <c r="C1" s="55"/>
      <c r="D1" s="55"/>
      <c r="E1" s="55"/>
      <c r="F1" s="55"/>
      <c r="G1" s="55"/>
    </row>
    <row r="2" spans="1:7" ht="15.75">
      <c r="A2" s="55" t="s">
        <v>1</v>
      </c>
      <c r="B2" s="55"/>
      <c r="C2" s="55"/>
      <c r="D2" s="55"/>
      <c r="E2" s="55"/>
      <c r="F2" s="55"/>
      <c r="G2" s="55"/>
    </row>
    <row r="3" spans="1:7" ht="16.5" thickBot="1">
      <c r="A3" s="55" t="s">
        <v>21</v>
      </c>
      <c r="B3" s="55"/>
      <c r="C3" s="55"/>
      <c r="D3" s="55"/>
      <c r="E3" s="55"/>
      <c r="F3" s="55"/>
      <c r="G3" s="55"/>
    </row>
    <row r="4" spans="1:11" ht="17.25" thickBot="1" thickTop="1">
      <c r="A4" s="55" t="s">
        <v>3</v>
      </c>
      <c r="B4" s="55"/>
      <c r="C4" s="55"/>
      <c r="D4" s="55"/>
      <c r="E4" s="55"/>
      <c r="F4" s="55"/>
      <c r="G4" s="55"/>
      <c r="I4" s="56" t="s">
        <v>54</v>
      </c>
      <c r="J4" s="56"/>
      <c r="K4" s="56"/>
    </row>
    <row r="5" spans="1:11" ht="17.25" thickBot="1" thickTop="1">
      <c r="A5" s="2"/>
      <c r="B5" s="2"/>
      <c r="C5" s="2"/>
      <c r="D5" s="2"/>
      <c r="E5" s="4"/>
      <c r="F5" s="4"/>
      <c r="G5" s="2"/>
      <c r="I5" s="56" t="s">
        <v>55</v>
      </c>
      <c r="J5" s="56"/>
      <c r="K5" s="56"/>
    </row>
    <row r="6" spans="1:7" ht="16.5" thickTop="1">
      <c r="A6" s="55" t="s">
        <v>111</v>
      </c>
      <c r="B6" s="55"/>
      <c r="C6" s="55"/>
      <c r="D6" s="55"/>
      <c r="E6" s="55"/>
      <c r="F6" s="55"/>
      <c r="G6" s="55"/>
    </row>
    <row r="8" spans="1:24" ht="24.75" customHeight="1">
      <c r="A8" s="53" t="s">
        <v>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4"/>
      <c r="X8" s="54"/>
    </row>
    <row r="9" spans="1:24" ht="24.75" customHeight="1">
      <c r="A9" s="15" t="s">
        <v>18</v>
      </c>
      <c r="B9" s="16" t="s">
        <v>4</v>
      </c>
      <c r="C9" s="15" t="s">
        <v>20</v>
      </c>
      <c r="D9" s="16" t="s">
        <v>5</v>
      </c>
      <c r="E9" s="17" t="s">
        <v>7</v>
      </c>
      <c r="F9" s="17" t="s">
        <v>116</v>
      </c>
      <c r="G9" s="16" t="s">
        <v>8</v>
      </c>
      <c r="H9" s="17" t="s">
        <v>9</v>
      </c>
      <c r="I9" s="16" t="s">
        <v>8</v>
      </c>
      <c r="J9" s="17" t="s">
        <v>10</v>
      </c>
      <c r="K9" s="16" t="s">
        <v>8</v>
      </c>
      <c r="L9" s="17" t="s">
        <v>11</v>
      </c>
      <c r="M9" s="43" t="s">
        <v>116</v>
      </c>
      <c r="N9" s="46" t="s">
        <v>8</v>
      </c>
      <c r="O9" s="17" t="s">
        <v>12</v>
      </c>
      <c r="P9" s="43" t="s">
        <v>116</v>
      </c>
      <c r="Q9" s="46" t="s">
        <v>8</v>
      </c>
      <c r="R9" s="17" t="s">
        <v>41</v>
      </c>
      <c r="S9" s="46" t="s">
        <v>8</v>
      </c>
      <c r="T9" s="16" t="s">
        <v>43</v>
      </c>
      <c r="U9" s="16" t="s">
        <v>8</v>
      </c>
      <c r="V9" s="24" t="s">
        <v>19</v>
      </c>
      <c r="W9" s="27" t="s">
        <v>61</v>
      </c>
      <c r="X9" s="25"/>
    </row>
    <row r="10" spans="1:23" ht="24.75" customHeight="1">
      <c r="A10" s="9">
        <v>1</v>
      </c>
      <c r="B10" s="12" t="s">
        <v>83</v>
      </c>
      <c r="C10" s="12">
        <v>1995</v>
      </c>
      <c r="D10" s="12" t="s">
        <v>84</v>
      </c>
      <c r="E10" s="14">
        <v>15.04</v>
      </c>
      <c r="F10" s="11">
        <v>-0.8</v>
      </c>
      <c r="G10" s="13">
        <v>836</v>
      </c>
      <c r="H10" s="11">
        <v>1.49</v>
      </c>
      <c r="I10" s="10">
        <v>610</v>
      </c>
      <c r="J10" s="11">
        <v>11.44</v>
      </c>
      <c r="K10" s="36">
        <v>624</v>
      </c>
      <c r="L10" s="11">
        <v>26.19</v>
      </c>
      <c r="M10" s="39">
        <v>-0.1</v>
      </c>
      <c r="N10" s="36">
        <v>781</v>
      </c>
      <c r="O10" s="11">
        <v>5.59</v>
      </c>
      <c r="P10" s="39">
        <v>-0.2</v>
      </c>
      <c r="Q10" s="36">
        <v>726</v>
      </c>
      <c r="R10" s="11">
        <v>39.4</v>
      </c>
      <c r="S10" s="36">
        <v>656</v>
      </c>
      <c r="T10" s="10" t="s">
        <v>146</v>
      </c>
      <c r="U10" s="36">
        <v>739</v>
      </c>
      <c r="V10" s="9">
        <f aca="true" t="shared" si="0" ref="V10:V21">SUM(G10,I10,K10,N10,Q10,S10,U10)</f>
        <v>4972</v>
      </c>
      <c r="W10" s="26">
        <v>17</v>
      </c>
    </row>
    <row r="11" spans="1:23" ht="24.75" customHeight="1">
      <c r="A11" s="12">
        <v>2</v>
      </c>
      <c r="B11" s="12" t="s">
        <v>75</v>
      </c>
      <c r="C11" s="12">
        <v>1998</v>
      </c>
      <c r="D11" s="12" t="s">
        <v>76</v>
      </c>
      <c r="E11" s="14">
        <v>15.39</v>
      </c>
      <c r="F11" s="11">
        <v>-0.8</v>
      </c>
      <c r="G11" s="13">
        <v>791</v>
      </c>
      <c r="H11" s="11">
        <v>1.64</v>
      </c>
      <c r="I11" s="10">
        <v>783</v>
      </c>
      <c r="J11" s="11">
        <v>10.11</v>
      </c>
      <c r="K11" s="36">
        <v>537</v>
      </c>
      <c r="L11" s="11">
        <v>26.5</v>
      </c>
      <c r="M11" s="39">
        <v>-0.1</v>
      </c>
      <c r="N11" s="36">
        <v>754</v>
      </c>
      <c r="O11" s="11">
        <v>5.31</v>
      </c>
      <c r="P11" s="39">
        <v>-0.3</v>
      </c>
      <c r="Q11" s="36">
        <v>645</v>
      </c>
      <c r="R11" s="11">
        <v>44.17</v>
      </c>
      <c r="S11" s="36">
        <v>747</v>
      </c>
      <c r="T11" s="10" t="s">
        <v>145</v>
      </c>
      <c r="U11" s="36">
        <v>632</v>
      </c>
      <c r="V11" s="9">
        <f t="shared" si="0"/>
        <v>4889</v>
      </c>
      <c r="W11" s="26">
        <v>15</v>
      </c>
    </row>
    <row r="12" spans="1:23" ht="24.75" customHeight="1">
      <c r="A12" s="9">
        <v>3</v>
      </c>
      <c r="B12" s="9" t="s">
        <v>22</v>
      </c>
      <c r="C12" s="9">
        <v>1990</v>
      </c>
      <c r="D12" s="9" t="s">
        <v>44</v>
      </c>
      <c r="E12" s="11">
        <v>16.15</v>
      </c>
      <c r="F12" s="11">
        <v>-0.8</v>
      </c>
      <c r="G12" s="10">
        <v>696</v>
      </c>
      <c r="H12" s="14">
        <v>1.58</v>
      </c>
      <c r="I12" s="13">
        <v>712</v>
      </c>
      <c r="J12" s="14">
        <v>10.93</v>
      </c>
      <c r="K12" s="35">
        <v>591</v>
      </c>
      <c r="L12" s="14">
        <v>27.21</v>
      </c>
      <c r="M12" s="39">
        <v>-0.1</v>
      </c>
      <c r="N12" s="35">
        <v>694</v>
      </c>
      <c r="O12" s="14">
        <v>5.07</v>
      </c>
      <c r="P12" s="41" t="s">
        <v>123</v>
      </c>
      <c r="Q12" s="35">
        <v>578</v>
      </c>
      <c r="R12" s="14">
        <v>38.03</v>
      </c>
      <c r="S12" s="35">
        <v>630</v>
      </c>
      <c r="T12" s="13" t="s">
        <v>144</v>
      </c>
      <c r="U12" s="35">
        <v>607</v>
      </c>
      <c r="V12" s="12">
        <f t="shared" si="0"/>
        <v>4508</v>
      </c>
      <c r="W12" s="26">
        <v>14</v>
      </c>
    </row>
    <row r="13" spans="1:23" ht="24.75" customHeight="1">
      <c r="A13" s="12">
        <v>4</v>
      </c>
      <c r="B13" s="9" t="s">
        <v>77</v>
      </c>
      <c r="C13" s="9">
        <v>1992</v>
      </c>
      <c r="D13" s="9" t="s">
        <v>78</v>
      </c>
      <c r="E13" s="11">
        <v>15.48</v>
      </c>
      <c r="F13" s="34" t="s">
        <v>119</v>
      </c>
      <c r="G13" s="10">
        <v>779</v>
      </c>
      <c r="H13" s="14">
        <v>1.49</v>
      </c>
      <c r="I13" s="13">
        <v>610</v>
      </c>
      <c r="J13" s="14">
        <v>9.89</v>
      </c>
      <c r="K13" s="35">
        <v>522</v>
      </c>
      <c r="L13" s="14">
        <v>26.74</v>
      </c>
      <c r="M13" s="39">
        <v>-0.1</v>
      </c>
      <c r="N13" s="35">
        <v>734</v>
      </c>
      <c r="O13" s="14">
        <v>5.02</v>
      </c>
      <c r="P13" s="41" t="s">
        <v>134</v>
      </c>
      <c r="Q13" s="35">
        <v>565</v>
      </c>
      <c r="R13" s="14">
        <v>29.65</v>
      </c>
      <c r="S13" s="35">
        <v>470</v>
      </c>
      <c r="T13" s="13" t="s">
        <v>143</v>
      </c>
      <c r="U13" s="35">
        <v>767</v>
      </c>
      <c r="V13" s="12">
        <f t="shared" si="0"/>
        <v>4447</v>
      </c>
      <c r="W13" s="26">
        <v>13</v>
      </c>
    </row>
    <row r="14" spans="1:23" ht="24.75" customHeight="1">
      <c r="A14" s="9">
        <v>5</v>
      </c>
      <c r="B14" s="9" t="s">
        <v>13</v>
      </c>
      <c r="C14" s="9">
        <v>1999</v>
      </c>
      <c r="D14" s="9" t="s">
        <v>81</v>
      </c>
      <c r="E14" s="11">
        <v>16.21</v>
      </c>
      <c r="F14" s="11">
        <v>-0.8</v>
      </c>
      <c r="G14" s="10">
        <v>689</v>
      </c>
      <c r="H14" s="11">
        <v>1.49</v>
      </c>
      <c r="I14" s="10">
        <v>610</v>
      </c>
      <c r="J14" s="11">
        <v>9.28</v>
      </c>
      <c r="K14" s="36">
        <v>482</v>
      </c>
      <c r="L14" s="11">
        <v>26.98</v>
      </c>
      <c r="M14" s="37" t="s">
        <v>129</v>
      </c>
      <c r="N14" s="36">
        <v>713</v>
      </c>
      <c r="O14" s="11">
        <v>5.03</v>
      </c>
      <c r="P14" s="37" t="s">
        <v>134</v>
      </c>
      <c r="Q14" s="36">
        <v>567</v>
      </c>
      <c r="R14" s="11">
        <v>28.82</v>
      </c>
      <c r="S14" s="36">
        <v>454</v>
      </c>
      <c r="T14" s="10" t="s">
        <v>137</v>
      </c>
      <c r="U14" s="36">
        <v>549</v>
      </c>
      <c r="V14" s="9">
        <f t="shared" si="0"/>
        <v>4064</v>
      </c>
      <c r="W14" s="26">
        <v>12</v>
      </c>
    </row>
    <row r="15" spans="1:23" ht="24.75" customHeight="1">
      <c r="A15" s="12">
        <v>6</v>
      </c>
      <c r="B15" s="12" t="s">
        <v>26</v>
      </c>
      <c r="C15" s="12">
        <v>1996</v>
      </c>
      <c r="D15" s="12" t="s">
        <v>23</v>
      </c>
      <c r="E15" s="14">
        <v>15.96</v>
      </c>
      <c r="F15" s="34" t="s">
        <v>119</v>
      </c>
      <c r="G15" s="13">
        <v>719</v>
      </c>
      <c r="H15" s="14">
        <v>1.43</v>
      </c>
      <c r="I15" s="13">
        <v>544</v>
      </c>
      <c r="J15" s="14">
        <v>9.28</v>
      </c>
      <c r="K15" s="35">
        <v>482</v>
      </c>
      <c r="L15" s="14">
        <v>26.78</v>
      </c>
      <c r="M15" s="37" t="s">
        <v>129</v>
      </c>
      <c r="N15" s="35">
        <v>730</v>
      </c>
      <c r="O15" s="14">
        <v>4.91</v>
      </c>
      <c r="P15" s="41" t="s">
        <v>123</v>
      </c>
      <c r="Q15" s="35">
        <v>535</v>
      </c>
      <c r="R15" s="14">
        <v>28.62</v>
      </c>
      <c r="S15" s="35">
        <v>451</v>
      </c>
      <c r="T15" s="13" t="s">
        <v>142</v>
      </c>
      <c r="U15" s="35">
        <v>524</v>
      </c>
      <c r="V15" s="12">
        <f t="shared" si="0"/>
        <v>3985</v>
      </c>
      <c r="W15" s="26">
        <v>11</v>
      </c>
    </row>
    <row r="16" spans="1:23" ht="24.75" customHeight="1">
      <c r="A16" s="52">
        <v>7</v>
      </c>
      <c r="B16" s="9" t="s">
        <v>24</v>
      </c>
      <c r="C16" s="9">
        <v>1997</v>
      </c>
      <c r="D16" s="9" t="s">
        <v>44</v>
      </c>
      <c r="E16" s="11">
        <v>17.74</v>
      </c>
      <c r="F16" s="34" t="s">
        <v>119</v>
      </c>
      <c r="G16" s="10">
        <v>516</v>
      </c>
      <c r="H16" s="11">
        <v>1.37</v>
      </c>
      <c r="I16" s="10">
        <v>481</v>
      </c>
      <c r="J16" s="11">
        <v>9.61</v>
      </c>
      <c r="K16" s="36">
        <v>504</v>
      </c>
      <c r="L16" s="11">
        <v>26.94</v>
      </c>
      <c r="M16" s="37" t="s">
        <v>129</v>
      </c>
      <c r="N16" s="36">
        <v>717</v>
      </c>
      <c r="O16" s="11">
        <v>4.71</v>
      </c>
      <c r="P16" s="37" t="s">
        <v>127</v>
      </c>
      <c r="Q16" s="36">
        <v>482</v>
      </c>
      <c r="R16" s="11">
        <v>32.3</v>
      </c>
      <c r="S16" s="36">
        <v>520</v>
      </c>
      <c r="T16" s="11" t="s">
        <v>136</v>
      </c>
      <c r="U16" s="36">
        <v>668</v>
      </c>
      <c r="V16" s="12">
        <f t="shared" si="0"/>
        <v>3888</v>
      </c>
      <c r="W16" s="26">
        <v>10</v>
      </c>
    </row>
    <row r="17" spans="1:23" ht="24.75" customHeight="1">
      <c r="A17" s="12">
        <v>8</v>
      </c>
      <c r="B17" s="9" t="s">
        <v>117</v>
      </c>
      <c r="C17" s="9">
        <v>1998</v>
      </c>
      <c r="D17" s="9" t="s">
        <v>118</v>
      </c>
      <c r="E17" s="11">
        <v>17.01</v>
      </c>
      <c r="F17" s="11">
        <v>-0.8</v>
      </c>
      <c r="G17" s="10">
        <v>595</v>
      </c>
      <c r="H17" s="11">
        <v>1.37</v>
      </c>
      <c r="I17" s="10">
        <v>481</v>
      </c>
      <c r="J17" s="11">
        <v>9.79</v>
      </c>
      <c r="K17" s="36">
        <v>516</v>
      </c>
      <c r="L17" s="11">
        <v>28.54</v>
      </c>
      <c r="M17" s="37" t="s">
        <v>129</v>
      </c>
      <c r="N17" s="36">
        <v>589</v>
      </c>
      <c r="O17" s="11">
        <v>5.06</v>
      </c>
      <c r="P17" s="37" t="s">
        <v>123</v>
      </c>
      <c r="Q17" s="36">
        <v>576</v>
      </c>
      <c r="R17" s="11">
        <v>34.17</v>
      </c>
      <c r="S17" s="36">
        <v>556</v>
      </c>
      <c r="T17" s="11" t="s">
        <v>140</v>
      </c>
      <c r="U17" s="36">
        <v>541</v>
      </c>
      <c r="V17" s="12">
        <f t="shared" si="0"/>
        <v>3854</v>
      </c>
      <c r="W17" s="26">
        <v>9</v>
      </c>
    </row>
    <row r="18" spans="1:23" ht="24.75" customHeight="1">
      <c r="A18" s="9">
        <v>9</v>
      </c>
      <c r="B18" s="12" t="s">
        <v>79</v>
      </c>
      <c r="C18" s="12">
        <v>1994</v>
      </c>
      <c r="D18" s="12" t="s">
        <v>67</v>
      </c>
      <c r="E18" s="14">
        <v>16.02</v>
      </c>
      <c r="F18" s="34" t="s">
        <v>119</v>
      </c>
      <c r="G18" s="13">
        <v>712</v>
      </c>
      <c r="H18" s="11">
        <v>1.52</v>
      </c>
      <c r="I18" s="10">
        <v>644</v>
      </c>
      <c r="J18" s="11">
        <v>7.9</v>
      </c>
      <c r="K18" s="36">
        <v>393</v>
      </c>
      <c r="L18" s="11">
        <v>26.42</v>
      </c>
      <c r="M18" s="39">
        <v>-0.1</v>
      </c>
      <c r="N18" s="36">
        <v>761</v>
      </c>
      <c r="O18" s="11">
        <v>4.6</v>
      </c>
      <c r="P18" s="37" t="s">
        <v>127</v>
      </c>
      <c r="Q18" s="36">
        <v>454</v>
      </c>
      <c r="R18" s="11">
        <v>18.98</v>
      </c>
      <c r="S18" s="36">
        <v>270</v>
      </c>
      <c r="T18" s="10" t="s">
        <v>138</v>
      </c>
      <c r="U18" s="36">
        <v>585</v>
      </c>
      <c r="V18" s="9">
        <f t="shared" si="0"/>
        <v>3819</v>
      </c>
      <c r="W18" s="26">
        <v>8</v>
      </c>
    </row>
    <row r="19" spans="1:23" ht="24.75" customHeight="1">
      <c r="A19" s="12">
        <v>10</v>
      </c>
      <c r="B19" s="9" t="s">
        <v>15</v>
      </c>
      <c r="C19" s="9">
        <v>1999</v>
      </c>
      <c r="D19" s="9" t="s">
        <v>25</v>
      </c>
      <c r="E19" s="11">
        <v>16.33</v>
      </c>
      <c r="F19" s="34" t="s">
        <v>119</v>
      </c>
      <c r="G19" s="10">
        <v>674</v>
      </c>
      <c r="H19" s="14">
        <v>1.4</v>
      </c>
      <c r="I19" s="13">
        <v>512</v>
      </c>
      <c r="J19" s="14">
        <v>9.68</v>
      </c>
      <c r="K19" s="35">
        <v>509</v>
      </c>
      <c r="L19" s="14">
        <v>27.73</v>
      </c>
      <c r="M19" s="37" t="s">
        <v>129</v>
      </c>
      <c r="N19" s="35">
        <v>652</v>
      </c>
      <c r="O19" s="14">
        <v>4.86</v>
      </c>
      <c r="P19" s="41" t="s">
        <v>127</v>
      </c>
      <c r="Q19" s="35">
        <v>522</v>
      </c>
      <c r="R19" s="14">
        <v>21.6</v>
      </c>
      <c r="S19" s="35">
        <v>319</v>
      </c>
      <c r="T19" s="13" t="s">
        <v>141</v>
      </c>
      <c r="U19" s="35">
        <v>573</v>
      </c>
      <c r="V19" s="12">
        <f t="shared" si="0"/>
        <v>3761</v>
      </c>
      <c r="W19" s="26">
        <v>7</v>
      </c>
    </row>
    <row r="20" spans="1:23" ht="24.75" customHeight="1">
      <c r="A20" s="9">
        <v>11</v>
      </c>
      <c r="B20" s="9" t="s">
        <v>74</v>
      </c>
      <c r="C20" s="9">
        <v>1995</v>
      </c>
      <c r="D20" s="9" t="s">
        <v>67</v>
      </c>
      <c r="E20" s="11">
        <v>16.79</v>
      </c>
      <c r="F20" s="11">
        <v>-0.8</v>
      </c>
      <c r="G20" s="10">
        <v>620</v>
      </c>
      <c r="H20" s="14">
        <v>1.4</v>
      </c>
      <c r="I20" s="13">
        <v>512</v>
      </c>
      <c r="J20" s="14">
        <v>7.84</v>
      </c>
      <c r="K20" s="35">
        <v>389</v>
      </c>
      <c r="L20" s="14">
        <v>27</v>
      </c>
      <c r="M20" s="37" t="s">
        <v>129</v>
      </c>
      <c r="N20" s="35">
        <v>712</v>
      </c>
      <c r="O20" s="14">
        <v>5.04</v>
      </c>
      <c r="P20" s="41" t="s">
        <v>125</v>
      </c>
      <c r="Q20" s="35">
        <v>570</v>
      </c>
      <c r="R20" s="14">
        <v>18.91</v>
      </c>
      <c r="S20" s="35">
        <v>269</v>
      </c>
      <c r="T20" s="13" t="s">
        <v>139</v>
      </c>
      <c r="U20" s="35">
        <v>606</v>
      </c>
      <c r="V20" s="12">
        <f t="shared" si="0"/>
        <v>3678</v>
      </c>
      <c r="W20" s="26">
        <v>6</v>
      </c>
    </row>
    <row r="21" spans="1:23" ht="24.75" customHeight="1">
      <c r="A21" s="12">
        <v>12</v>
      </c>
      <c r="B21" s="12" t="s">
        <v>80</v>
      </c>
      <c r="C21" s="12">
        <v>1998</v>
      </c>
      <c r="D21" s="12" t="s">
        <v>81</v>
      </c>
      <c r="E21" s="14">
        <v>21.65</v>
      </c>
      <c r="F21" s="34" t="s">
        <v>119</v>
      </c>
      <c r="G21" s="13">
        <v>180</v>
      </c>
      <c r="H21" s="11">
        <v>1.4</v>
      </c>
      <c r="I21" s="10">
        <v>512</v>
      </c>
      <c r="J21" s="11">
        <v>8.29</v>
      </c>
      <c r="K21" s="36">
        <v>418</v>
      </c>
      <c r="L21" s="11">
        <v>29.68</v>
      </c>
      <c r="M21" s="39">
        <v>-0.1</v>
      </c>
      <c r="N21" s="36">
        <v>505</v>
      </c>
      <c r="O21" s="11">
        <v>0</v>
      </c>
      <c r="P21" s="39"/>
      <c r="Q21" s="36">
        <v>0</v>
      </c>
      <c r="R21" s="11"/>
      <c r="S21" s="36"/>
      <c r="T21" s="11"/>
      <c r="U21" s="36"/>
      <c r="V21" s="12">
        <f t="shared" si="0"/>
        <v>1615</v>
      </c>
      <c r="W21" s="26">
        <v>0</v>
      </c>
    </row>
  </sheetData>
  <sheetProtection/>
  <mergeCells count="8">
    <mergeCell ref="A8:X8"/>
    <mergeCell ref="A1:G1"/>
    <mergeCell ref="A2:G2"/>
    <mergeCell ref="A3:G3"/>
    <mergeCell ref="A4:G4"/>
    <mergeCell ref="A6:G6"/>
    <mergeCell ref="I4:K4"/>
    <mergeCell ref="I5:K5"/>
  </mergeCells>
  <printOptions horizontalCentered="1"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paperSize="9" scale="60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7"/>
  <sheetViews>
    <sheetView tabSelected="1" view="pageBreakPreview" zoomScale="70" zoomScaleNormal="70" zoomScaleSheetLayoutView="70" zoomScalePageLayoutView="0" workbookViewId="0" topLeftCell="L1">
      <selection activeCell="AB13" sqref="AB13"/>
    </sheetView>
  </sheetViews>
  <sheetFormatPr defaultColWidth="9.140625" defaultRowHeight="15"/>
  <cols>
    <col min="1" max="1" width="7.140625" style="1" customWidth="1"/>
    <col min="2" max="2" width="32.57421875" style="1" customWidth="1"/>
    <col min="3" max="3" width="9.140625" style="1" customWidth="1"/>
    <col min="4" max="4" width="31.28125" style="1" customWidth="1"/>
    <col min="5" max="6" width="9.140625" style="3" customWidth="1"/>
    <col min="7" max="7" width="9.140625" style="1" customWidth="1"/>
    <col min="8" max="9" width="9.140625" style="3" customWidth="1"/>
    <col min="10" max="10" width="9.140625" style="1" customWidth="1"/>
    <col min="11" max="11" width="9.140625" style="3" customWidth="1"/>
    <col min="12" max="12" width="9.140625" style="1" customWidth="1"/>
    <col min="13" max="13" width="9.140625" style="3" customWidth="1"/>
    <col min="14" max="23" width="9.140625" style="1" customWidth="1"/>
    <col min="24" max="24" width="9.140625" style="3" customWidth="1"/>
    <col min="25" max="28" width="9.140625" style="1" customWidth="1"/>
    <col min="29" max="29" width="21.00390625" style="1" customWidth="1"/>
    <col min="30" max="16384" width="9.140625" style="1" customWidth="1"/>
  </cols>
  <sheetData>
    <row r="1" spans="1:7" ht="15.75">
      <c r="A1" s="55" t="s">
        <v>0</v>
      </c>
      <c r="B1" s="55"/>
      <c r="C1" s="55"/>
      <c r="D1" s="55"/>
      <c r="E1" s="55"/>
      <c r="F1" s="55"/>
      <c r="G1" s="55"/>
    </row>
    <row r="2" spans="1:7" ht="16.5" thickBot="1">
      <c r="A2" s="55" t="s">
        <v>1</v>
      </c>
      <c r="B2" s="55"/>
      <c r="C2" s="55"/>
      <c r="D2" s="55"/>
      <c r="E2" s="55"/>
      <c r="F2" s="55"/>
      <c r="G2" s="55"/>
    </row>
    <row r="3" spans="1:18" ht="17.25" thickBot="1" thickTop="1">
      <c r="A3" s="55" t="s">
        <v>27</v>
      </c>
      <c r="B3" s="55"/>
      <c r="C3" s="55"/>
      <c r="D3" s="55"/>
      <c r="E3" s="55"/>
      <c r="F3" s="55"/>
      <c r="G3" s="55"/>
      <c r="O3" s="56" t="s">
        <v>57</v>
      </c>
      <c r="P3" s="56"/>
      <c r="Q3" s="56"/>
      <c r="R3" s="48"/>
    </row>
    <row r="4" spans="1:18" ht="17.25" thickBot="1" thickTop="1">
      <c r="A4" s="55" t="s">
        <v>3</v>
      </c>
      <c r="B4" s="55"/>
      <c r="C4" s="55"/>
      <c r="D4" s="55"/>
      <c r="E4" s="55"/>
      <c r="F4" s="55"/>
      <c r="G4" s="55"/>
      <c r="O4" s="56" t="s">
        <v>58</v>
      </c>
      <c r="P4" s="56"/>
      <c r="Q4" s="56"/>
      <c r="R4" s="48"/>
    </row>
    <row r="5" spans="1:7" ht="16.5" thickTop="1">
      <c r="A5" s="2"/>
      <c r="B5" s="2"/>
      <c r="C5" s="2"/>
      <c r="D5" s="2"/>
      <c r="E5" s="4"/>
      <c r="F5" s="4"/>
      <c r="G5" s="2"/>
    </row>
    <row r="6" spans="1:7" ht="15.75">
      <c r="A6" s="55" t="s">
        <v>111</v>
      </c>
      <c r="B6" s="55"/>
      <c r="C6" s="55"/>
      <c r="D6" s="55"/>
      <c r="E6" s="55"/>
      <c r="F6" s="55"/>
      <c r="G6" s="55"/>
    </row>
    <row r="8" spans="1:28" ht="24.75" customHeight="1">
      <c r="A8" s="53" t="s">
        <v>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</row>
    <row r="9" spans="1:29" ht="24.75" customHeight="1">
      <c r="A9" s="15" t="s">
        <v>18</v>
      </c>
      <c r="B9" s="16" t="s">
        <v>4</v>
      </c>
      <c r="C9" s="15" t="s">
        <v>20</v>
      </c>
      <c r="D9" s="16" t="s">
        <v>5</v>
      </c>
      <c r="E9" s="17" t="s">
        <v>31</v>
      </c>
      <c r="F9" s="17" t="s">
        <v>116</v>
      </c>
      <c r="G9" s="16" t="s">
        <v>8</v>
      </c>
      <c r="H9" s="17" t="s">
        <v>12</v>
      </c>
      <c r="I9" s="17" t="s">
        <v>116</v>
      </c>
      <c r="J9" s="16" t="s">
        <v>8</v>
      </c>
      <c r="K9" s="17" t="s">
        <v>10</v>
      </c>
      <c r="L9" s="16" t="s">
        <v>8</v>
      </c>
      <c r="M9" s="17" t="s">
        <v>9</v>
      </c>
      <c r="N9" s="16" t="s">
        <v>8</v>
      </c>
      <c r="O9" s="15" t="s">
        <v>32</v>
      </c>
      <c r="P9" s="16" t="s">
        <v>8</v>
      </c>
      <c r="Q9" s="49" t="s">
        <v>38</v>
      </c>
      <c r="R9" s="17" t="s">
        <v>116</v>
      </c>
      <c r="S9" s="16" t="s">
        <v>8</v>
      </c>
      <c r="T9" s="16" t="s">
        <v>39</v>
      </c>
      <c r="U9" s="16" t="s">
        <v>8</v>
      </c>
      <c r="V9" s="16" t="s">
        <v>40</v>
      </c>
      <c r="W9" s="16" t="s">
        <v>8</v>
      </c>
      <c r="X9" s="17" t="s">
        <v>41</v>
      </c>
      <c r="Y9" s="16" t="s">
        <v>8</v>
      </c>
      <c r="Z9" s="16" t="s">
        <v>42</v>
      </c>
      <c r="AA9" s="16" t="s">
        <v>8</v>
      </c>
      <c r="AB9" s="16" t="s">
        <v>19</v>
      </c>
      <c r="AC9" s="27" t="s">
        <v>61</v>
      </c>
    </row>
    <row r="10" spans="1:29" ht="24.75" customHeight="1">
      <c r="A10" s="12">
        <v>1</v>
      </c>
      <c r="B10" s="9" t="s">
        <v>28</v>
      </c>
      <c r="C10" s="9">
        <v>1993</v>
      </c>
      <c r="D10" s="9" t="s">
        <v>29</v>
      </c>
      <c r="E10" s="11">
        <v>12.29</v>
      </c>
      <c r="F10" s="11">
        <v>-0.4</v>
      </c>
      <c r="G10" s="13">
        <v>595</v>
      </c>
      <c r="H10" s="14">
        <v>5.91</v>
      </c>
      <c r="I10" s="41" t="s">
        <v>126</v>
      </c>
      <c r="J10" s="13">
        <v>567</v>
      </c>
      <c r="K10" s="13">
        <v>12.82</v>
      </c>
      <c r="L10" s="13">
        <v>656</v>
      </c>
      <c r="M10" s="13">
        <v>1.76</v>
      </c>
      <c r="N10" s="13">
        <v>593</v>
      </c>
      <c r="O10" s="13">
        <v>56.98</v>
      </c>
      <c r="P10" s="13">
        <v>522</v>
      </c>
      <c r="Q10" s="51">
        <v>17.27</v>
      </c>
      <c r="R10" s="10">
        <v>-0.7</v>
      </c>
      <c r="S10" s="13">
        <v>596</v>
      </c>
      <c r="T10" s="13">
        <v>39.45</v>
      </c>
      <c r="U10" s="13">
        <v>653</v>
      </c>
      <c r="V10" s="14">
        <v>3.6</v>
      </c>
      <c r="W10" s="13">
        <v>509</v>
      </c>
      <c r="X10" s="14">
        <v>53.1</v>
      </c>
      <c r="Y10" s="13">
        <v>635</v>
      </c>
      <c r="Z10" s="13" t="s">
        <v>161</v>
      </c>
      <c r="AA10" s="13">
        <v>401</v>
      </c>
      <c r="AB10" s="12">
        <f>SUM(G10,J10,L10,N10,P10,S10,U10,W10,Y10,AA10)</f>
        <v>5727</v>
      </c>
      <c r="AC10" s="26">
        <v>17</v>
      </c>
    </row>
    <row r="11" spans="1:29" ht="24.75" customHeight="1">
      <c r="A11" s="9">
        <v>2</v>
      </c>
      <c r="B11" s="12" t="s">
        <v>72</v>
      </c>
      <c r="C11" s="12">
        <v>1996</v>
      </c>
      <c r="D11" s="12" t="s">
        <v>73</v>
      </c>
      <c r="E11" s="14">
        <v>11.54</v>
      </c>
      <c r="F11" s="11">
        <v>-0.4</v>
      </c>
      <c r="G11" s="13">
        <v>744</v>
      </c>
      <c r="H11" s="14">
        <v>6.14</v>
      </c>
      <c r="I11" s="41" t="s">
        <v>126</v>
      </c>
      <c r="J11" s="13">
        <v>617</v>
      </c>
      <c r="K11" s="13">
        <v>9.39</v>
      </c>
      <c r="L11" s="13">
        <v>449</v>
      </c>
      <c r="M11" s="13">
        <v>1.67</v>
      </c>
      <c r="N11" s="13">
        <v>520</v>
      </c>
      <c r="O11" s="13">
        <v>53.25</v>
      </c>
      <c r="P11" s="13">
        <v>671</v>
      </c>
      <c r="Q11" s="51">
        <v>17.3</v>
      </c>
      <c r="R11" s="10">
        <v>-0.7</v>
      </c>
      <c r="S11" s="13">
        <v>593</v>
      </c>
      <c r="T11" s="13">
        <v>27.61</v>
      </c>
      <c r="U11" s="13">
        <v>418</v>
      </c>
      <c r="V11" s="14">
        <v>3.4</v>
      </c>
      <c r="W11" s="13">
        <v>457</v>
      </c>
      <c r="X11" s="14">
        <v>42.92</v>
      </c>
      <c r="Y11" s="13">
        <v>485</v>
      </c>
      <c r="Z11" s="13" t="s">
        <v>163</v>
      </c>
      <c r="AA11" s="13">
        <v>421</v>
      </c>
      <c r="AB11" s="12">
        <f>SUM(G11,J11,L11,N11,P11,S11,U11,W11,Y11,AA11)</f>
        <v>5375</v>
      </c>
      <c r="AC11" s="26">
        <v>15</v>
      </c>
    </row>
    <row r="12" spans="1:29" ht="24.75" customHeight="1">
      <c r="A12" s="12">
        <v>3</v>
      </c>
      <c r="B12" s="12" t="s">
        <v>62</v>
      </c>
      <c r="C12" s="12">
        <v>1989</v>
      </c>
      <c r="D12" s="12" t="s">
        <v>63</v>
      </c>
      <c r="E12" s="14">
        <v>11.92</v>
      </c>
      <c r="F12" s="11">
        <v>-0.4</v>
      </c>
      <c r="G12" s="10">
        <v>667</v>
      </c>
      <c r="H12" s="11">
        <v>6.03</v>
      </c>
      <c r="I12" s="37" t="s">
        <v>123</v>
      </c>
      <c r="J12" s="10">
        <v>593</v>
      </c>
      <c r="K12" s="10">
        <v>9.73</v>
      </c>
      <c r="L12" s="10">
        <v>469</v>
      </c>
      <c r="M12" s="10">
        <v>1.82</v>
      </c>
      <c r="N12" s="10">
        <v>644</v>
      </c>
      <c r="O12" s="10">
        <v>53.91</v>
      </c>
      <c r="P12" s="10">
        <v>643</v>
      </c>
      <c r="Q12" s="50">
        <v>17.4</v>
      </c>
      <c r="R12" s="10">
        <v>-0.7</v>
      </c>
      <c r="S12" s="10">
        <v>583</v>
      </c>
      <c r="T12" s="10">
        <v>21.43</v>
      </c>
      <c r="U12" s="10">
        <v>299</v>
      </c>
      <c r="V12" s="11">
        <v>2.5</v>
      </c>
      <c r="W12" s="10">
        <v>242</v>
      </c>
      <c r="X12" s="11">
        <v>41.09</v>
      </c>
      <c r="Y12" s="10">
        <v>458</v>
      </c>
      <c r="Z12" s="10" t="s">
        <v>162</v>
      </c>
      <c r="AA12" s="10">
        <v>474</v>
      </c>
      <c r="AB12" s="9">
        <f>SUM(G12,J12,L12,N12,P12,S12,U12,W12,Y12,AA12)</f>
        <v>5072</v>
      </c>
      <c r="AC12" s="26">
        <v>14</v>
      </c>
    </row>
    <row r="13" spans="1:29" ht="24.75" customHeight="1">
      <c r="A13" s="9">
        <v>4</v>
      </c>
      <c r="B13" s="12" t="s">
        <v>66</v>
      </c>
      <c r="C13" s="12">
        <v>1999</v>
      </c>
      <c r="D13" s="12" t="s">
        <v>67</v>
      </c>
      <c r="E13" s="14">
        <v>12.6</v>
      </c>
      <c r="F13" s="11">
        <v>-0.4</v>
      </c>
      <c r="G13" s="10">
        <v>538</v>
      </c>
      <c r="H13" s="11">
        <v>5.26</v>
      </c>
      <c r="I13" s="39">
        <v>-0.1</v>
      </c>
      <c r="J13" s="10">
        <v>433</v>
      </c>
      <c r="K13" s="10">
        <v>8.98</v>
      </c>
      <c r="L13" s="10">
        <v>425</v>
      </c>
      <c r="M13" s="10">
        <v>1.61</v>
      </c>
      <c r="N13" s="10">
        <v>472</v>
      </c>
      <c r="O13" s="10">
        <v>55.56</v>
      </c>
      <c r="P13" s="10">
        <v>577</v>
      </c>
      <c r="Q13" s="50">
        <v>19.78</v>
      </c>
      <c r="R13" s="10">
        <v>-0.7</v>
      </c>
      <c r="S13" s="10">
        <v>367</v>
      </c>
      <c r="T13" s="10">
        <v>27.45</v>
      </c>
      <c r="U13" s="10">
        <v>415</v>
      </c>
      <c r="V13" s="11">
        <v>3.6</v>
      </c>
      <c r="W13" s="10">
        <v>509</v>
      </c>
      <c r="X13" s="11">
        <v>35.49</v>
      </c>
      <c r="Y13" s="10">
        <v>377</v>
      </c>
      <c r="Z13" s="10" t="s">
        <v>160</v>
      </c>
      <c r="AA13" s="10">
        <v>583</v>
      </c>
      <c r="AB13" s="9">
        <f>SUM(G13,J13,L13,N13,P13,S13,U13,W13,Y13,AA13)</f>
        <v>4696</v>
      </c>
      <c r="AC13" s="26">
        <v>1</v>
      </c>
    </row>
    <row r="14" spans="1:29" ht="24.75" customHeight="1">
      <c r="A14" s="12">
        <v>5</v>
      </c>
      <c r="B14" s="9" t="s">
        <v>37</v>
      </c>
      <c r="C14" s="9">
        <v>1998</v>
      </c>
      <c r="D14" s="9" t="s">
        <v>65</v>
      </c>
      <c r="E14" s="11">
        <v>11.73</v>
      </c>
      <c r="F14" s="11">
        <v>-0.4</v>
      </c>
      <c r="G14" s="10">
        <v>705</v>
      </c>
      <c r="H14" s="11">
        <v>6.21</v>
      </c>
      <c r="I14" s="37" t="s">
        <v>124</v>
      </c>
      <c r="J14" s="10">
        <v>632</v>
      </c>
      <c r="K14" s="10">
        <v>9.68</v>
      </c>
      <c r="L14" s="10">
        <v>466</v>
      </c>
      <c r="M14" s="10">
        <v>1.67</v>
      </c>
      <c r="N14" s="10">
        <v>520</v>
      </c>
      <c r="O14" s="10">
        <v>52.58</v>
      </c>
      <c r="P14" s="10">
        <v>700</v>
      </c>
      <c r="Q14" s="50">
        <v>17.6</v>
      </c>
      <c r="R14" s="10">
        <v>-0.7</v>
      </c>
      <c r="S14" s="10">
        <v>563</v>
      </c>
      <c r="T14" s="10">
        <v>25.52</v>
      </c>
      <c r="U14" s="10">
        <v>377</v>
      </c>
      <c r="V14" s="11">
        <v>0</v>
      </c>
      <c r="W14" s="10">
        <v>0</v>
      </c>
      <c r="X14" s="11">
        <v>0</v>
      </c>
      <c r="Y14" s="10">
        <v>0</v>
      </c>
      <c r="Z14" s="10">
        <v>0</v>
      </c>
      <c r="AA14" s="10">
        <v>0</v>
      </c>
      <c r="AB14" s="9" t="s">
        <v>133</v>
      </c>
      <c r="AC14" s="26">
        <v>0</v>
      </c>
    </row>
    <row r="15" spans="1:29" ht="24.75" customHeight="1">
      <c r="A15" s="9">
        <v>6</v>
      </c>
      <c r="B15" s="9" t="s">
        <v>35</v>
      </c>
      <c r="C15" s="9">
        <v>1999</v>
      </c>
      <c r="D15" s="9" t="s">
        <v>65</v>
      </c>
      <c r="E15" s="11">
        <v>12.13</v>
      </c>
      <c r="F15" s="11">
        <v>-0.4</v>
      </c>
      <c r="G15" s="13">
        <v>626</v>
      </c>
      <c r="H15" s="14">
        <v>6.02</v>
      </c>
      <c r="I15" s="38">
        <v>-0.3</v>
      </c>
      <c r="J15" s="13">
        <v>591</v>
      </c>
      <c r="K15" s="13">
        <v>10.65</v>
      </c>
      <c r="L15" s="13">
        <v>525</v>
      </c>
      <c r="M15" s="13">
        <v>1.73</v>
      </c>
      <c r="N15" s="13">
        <v>569</v>
      </c>
      <c r="O15" s="13">
        <v>58.71</v>
      </c>
      <c r="P15" s="13">
        <v>458</v>
      </c>
      <c r="Q15" s="51" t="s">
        <v>133</v>
      </c>
      <c r="R15" s="10">
        <v>-0.7</v>
      </c>
      <c r="S15" s="13">
        <v>0</v>
      </c>
      <c r="T15" s="13">
        <v>23.47</v>
      </c>
      <c r="U15" s="13">
        <v>338</v>
      </c>
      <c r="V15" s="14">
        <v>3.3</v>
      </c>
      <c r="W15" s="13">
        <v>431</v>
      </c>
      <c r="X15" s="14">
        <v>35.83</v>
      </c>
      <c r="Y15" s="13">
        <v>382</v>
      </c>
      <c r="Z15" s="13" t="s">
        <v>159</v>
      </c>
      <c r="AA15" s="13"/>
      <c r="AB15" s="12" t="s">
        <v>133</v>
      </c>
      <c r="AC15" s="26">
        <v>0</v>
      </c>
    </row>
    <row r="16" spans="1:29" ht="24.75" customHeight="1">
      <c r="A16" s="12">
        <v>7</v>
      </c>
      <c r="B16" s="12" t="s">
        <v>70</v>
      </c>
      <c r="C16" s="12">
        <v>1988</v>
      </c>
      <c r="D16" s="12" t="s">
        <v>30</v>
      </c>
      <c r="E16" s="14">
        <v>12.7</v>
      </c>
      <c r="F16" s="11">
        <v>-0.4</v>
      </c>
      <c r="G16" s="13">
        <v>520</v>
      </c>
      <c r="H16" s="14">
        <v>5.81</v>
      </c>
      <c r="I16" s="41" t="s">
        <v>125</v>
      </c>
      <c r="J16" s="13">
        <v>546</v>
      </c>
      <c r="K16" s="13">
        <v>10.91</v>
      </c>
      <c r="L16" s="13">
        <v>540</v>
      </c>
      <c r="M16" s="13">
        <v>1.64</v>
      </c>
      <c r="N16" s="13">
        <v>496</v>
      </c>
      <c r="O16" s="13" t="s">
        <v>130</v>
      </c>
      <c r="P16" s="13">
        <v>377</v>
      </c>
      <c r="Q16" s="51">
        <v>0</v>
      </c>
      <c r="R16" s="13"/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2" t="s">
        <v>133</v>
      </c>
      <c r="AC16" s="26">
        <v>0</v>
      </c>
    </row>
    <row r="17" spans="1:29" ht="24.75" customHeight="1">
      <c r="A17" s="9">
        <v>8</v>
      </c>
      <c r="B17" s="9" t="s">
        <v>68</v>
      </c>
      <c r="C17" s="9">
        <v>1993</v>
      </c>
      <c r="D17" s="9" t="s">
        <v>69</v>
      </c>
      <c r="E17" s="11">
        <v>11.47</v>
      </c>
      <c r="F17" s="11">
        <v>-0.4</v>
      </c>
      <c r="G17" s="13">
        <v>759</v>
      </c>
      <c r="H17" s="14">
        <v>6.22</v>
      </c>
      <c r="I17" s="41" t="s">
        <v>124</v>
      </c>
      <c r="J17" s="13">
        <v>635</v>
      </c>
      <c r="K17" s="13">
        <v>12.13</v>
      </c>
      <c r="L17" s="13">
        <v>614</v>
      </c>
      <c r="M17" s="13">
        <v>0</v>
      </c>
      <c r="N17" s="13">
        <v>0</v>
      </c>
      <c r="O17" s="13">
        <v>0</v>
      </c>
      <c r="P17" s="13">
        <v>0</v>
      </c>
      <c r="Q17" s="51">
        <v>0</v>
      </c>
      <c r="R17" s="13"/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2" t="s">
        <v>133</v>
      </c>
      <c r="AC17" s="26">
        <v>0</v>
      </c>
    </row>
  </sheetData>
  <sheetProtection/>
  <mergeCells count="8">
    <mergeCell ref="A8:AB8"/>
    <mergeCell ref="O3:Q3"/>
    <mergeCell ref="O4:Q4"/>
    <mergeCell ref="A1:G1"/>
    <mergeCell ref="A2:G2"/>
    <mergeCell ref="A3:G3"/>
    <mergeCell ref="A4:G4"/>
    <mergeCell ref="A6:G6"/>
  </mergeCells>
  <printOptions horizontalCentered="1"/>
  <pageMargins left="0" right="0" top="0.35433070866141736" bottom="0.35433070866141736" header="0.31496062992125984" footer="0.31496062992125984"/>
  <pageSetup horizontalDpi="600" verticalDpi="600" orientation="landscape" paperSize="9" scale="48" r:id="rId1"/>
  <colBreaks count="1" manualBreakCount="1"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view="pageBreakPreview" zoomScale="90" zoomScaleNormal="80" zoomScaleSheetLayoutView="90" zoomScalePageLayoutView="0" workbookViewId="0" topLeftCell="C1">
      <selection activeCell="V16" sqref="V16"/>
    </sheetView>
  </sheetViews>
  <sheetFormatPr defaultColWidth="9.140625" defaultRowHeight="15"/>
  <cols>
    <col min="1" max="1" width="7.140625" style="1" customWidth="1"/>
    <col min="2" max="2" width="32.57421875" style="1" customWidth="1"/>
    <col min="3" max="3" width="9.140625" style="1" customWidth="1"/>
    <col min="4" max="4" width="28.8515625" style="1" customWidth="1"/>
    <col min="5" max="6" width="9.140625" style="3" customWidth="1"/>
    <col min="7" max="7" width="9.140625" style="1" customWidth="1"/>
    <col min="8" max="8" width="9.140625" style="3" customWidth="1"/>
    <col min="9" max="9" width="9.140625" style="1" customWidth="1"/>
    <col min="10" max="10" width="9.140625" style="3" customWidth="1"/>
    <col min="11" max="11" width="9.140625" style="1" customWidth="1"/>
    <col min="12" max="12" width="9.140625" style="3" customWidth="1"/>
    <col min="13" max="13" width="9.140625" style="42" customWidth="1"/>
    <col min="14" max="14" width="9.140625" style="1" customWidth="1"/>
    <col min="15" max="15" width="9.140625" style="3" customWidth="1"/>
    <col min="16" max="16" width="9.140625" style="1" customWidth="1"/>
    <col min="17" max="17" width="9.140625" style="3" customWidth="1"/>
    <col min="18" max="21" width="9.140625" style="1" customWidth="1"/>
    <col min="22" max="22" width="21.28125" style="1" customWidth="1"/>
    <col min="23" max="16384" width="9.140625" style="1" customWidth="1"/>
  </cols>
  <sheetData>
    <row r="1" spans="1:7" ht="15.75">
      <c r="A1" s="55" t="s">
        <v>0</v>
      </c>
      <c r="B1" s="55"/>
      <c r="C1" s="55"/>
      <c r="D1" s="55"/>
      <c r="E1" s="55"/>
      <c r="F1" s="55"/>
      <c r="G1" s="55"/>
    </row>
    <row r="2" spans="1:7" ht="16.5" thickBot="1">
      <c r="A2" s="55" t="s">
        <v>1</v>
      </c>
      <c r="B2" s="55"/>
      <c r="C2" s="55"/>
      <c r="D2" s="55"/>
      <c r="E2" s="55"/>
      <c r="F2" s="55"/>
      <c r="G2" s="55"/>
    </row>
    <row r="3" spans="1:14" ht="17.25" thickBot="1" thickTop="1">
      <c r="A3" s="55" t="s">
        <v>2</v>
      </c>
      <c r="B3" s="55"/>
      <c r="C3" s="55"/>
      <c r="D3" s="55"/>
      <c r="E3" s="55"/>
      <c r="F3" s="55"/>
      <c r="G3" s="55"/>
      <c r="K3" s="56" t="s">
        <v>54</v>
      </c>
      <c r="L3" s="56"/>
      <c r="M3" s="56"/>
      <c r="N3" s="56"/>
    </row>
    <row r="4" spans="1:14" ht="17.25" thickBot="1" thickTop="1">
      <c r="A4" s="55" t="s">
        <v>3</v>
      </c>
      <c r="B4" s="55"/>
      <c r="C4" s="55"/>
      <c r="D4" s="55"/>
      <c r="E4" s="55"/>
      <c r="F4" s="55"/>
      <c r="G4" s="55"/>
      <c r="K4" s="56" t="s">
        <v>56</v>
      </c>
      <c r="L4" s="56"/>
      <c r="M4" s="56"/>
      <c r="N4" s="56"/>
    </row>
    <row r="5" spans="1:7" ht="16.5" thickTop="1">
      <c r="A5" s="2"/>
      <c r="B5" s="2"/>
      <c r="C5" s="2"/>
      <c r="D5" s="2"/>
      <c r="E5" s="4"/>
      <c r="F5" s="4"/>
      <c r="G5" s="2"/>
    </row>
    <row r="6" spans="1:7" ht="15.75">
      <c r="A6" s="55" t="s">
        <v>111</v>
      </c>
      <c r="B6" s="55"/>
      <c r="C6" s="55"/>
      <c r="D6" s="55"/>
      <c r="E6" s="55"/>
      <c r="F6" s="55"/>
      <c r="G6" s="55"/>
    </row>
    <row r="8" spans="1:17" ht="24.75" customHeight="1">
      <c r="A8" s="53" t="s">
        <v>6</v>
      </c>
      <c r="B8" s="53"/>
      <c r="C8" s="53"/>
      <c r="D8" s="53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22" s="5" customFormat="1" ht="24.75" customHeight="1">
      <c r="A9" s="15" t="s">
        <v>18</v>
      </c>
      <c r="B9" s="16" t="s">
        <v>4</v>
      </c>
      <c r="C9" s="15" t="s">
        <v>20</v>
      </c>
      <c r="D9" s="16" t="s">
        <v>5</v>
      </c>
      <c r="E9" s="17" t="s">
        <v>7</v>
      </c>
      <c r="F9" s="17" t="s">
        <v>116</v>
      </c>
      <c r="G9" s="16" t="s">
        <v>8</v>
      </c>
      <c r="H9" s="17" t="s">
        <v>9</v>
      </c>
      <c r="I9" s="16" t="s">
        <v>8</v>
      </c>
      <c r="J9" s="17" t="s">
        <v>10</v>
      </c>
      <c r="K9" s="16" t="s">
        <v>8</v>
      </c>
      <c r="L9" s="17" t="s">
        <v>11</v>
      </c>
      <c r="M9" s="43" t="s">
        <v>116</v>
      </c>
      <c r="N9" s="16" t="s">
        <v>8</v>
      </c>
      <c r="O9" s="18" t="s">
        <v>12</v>
      </c>
      <c r="P9" s="16" t="s">
        <v>8</v>
      </c>
      <c r="Q9" s="17" t="s">
        <v>41</v>
      </c>
      <c r="R9" s="16" t="s">
        <v>8</v>
      </c>
      <c r="S9" s="16" t="s">
        <v>43</v>
      </c>
      <c r="T9" s="16" t="s">
        <v>8</v>
      </c>
      <c r="U9" s="16" t="s">
        <v>19</v>
      </c>
      <c r="V9" s="27" t="s">
        <v>61</v>
      </c>
    </row>
    <row r="10" spans="1:22" ht="24.75" customHeight="1">
      <c r="A10" s="9">
        <v>1</v>
      </c>
      <c r="B10" s="12" t="s">
        <v>98</v>
      </c>
      <c r="C10" s="12">
        <v>2001</v>
      </c>
      <c r="D10" s="12" t="s">
        <v>99</v>
      </c>
      <c r="E10" s="14">
        <v>15.73</v>
      </c>
      <c r="F10" s="37" t="s">
        <v>122</v>
      </c>
      <c r="G10" s="35">
        <v>748</v>
      </c>
      <c r="H10" s="14">
        <v>1.5</v>
      </c>
      <c r="I10" s="13">
        <v>621</v>
      </c>
      <c r="J10" s="14">
        <v>13.44</v>
      </c>
      <c r="K10" s="13">
        <v>757</v>
      </c>
      <c r="L10" s="14">
        <v>28.54</v>
      </c>
      <c r="M10" s="38">
        <v>-1.3</v>
      </c>
      <c r="N10" s="13">
        <v>589</v>
      </c>
      <c r="O10" s="14">
        <v>5.49</v>
      </c>
      <c r="P10" s="13">
        <v>697</v>
      </c>
      <c r="Q10" s="14">
        <v>38.78</v>
      </c>
      <c r="R10" s="13">
        <v>644</v>
      </c>
      <c r="S10" s="13" t="s">
        <v>155</v>
      </c>
      <c r="T10" s="13">
        <v>753</v>
      </c>
      <c r="U10" s="12">
        <f aca="true" t="shared" si="0" ref="U10:U21">SUM(G10,I10,K10,N10,P10,R10,T10)</f>
        <v>4809</v>
      </c>
      <c r="V10" s="26">
        <v>17</v>
      </c>
    </row>
    <row r="11" spans="1:22" ht="24.75" customHeight="1">
      <c r="A11" s="12">
        <v>2</v>
      </c>
      <c r="B11" s="12" t="s">
        <v>16</v>
      </c>
      <c r="C11" s="12">
        <v>2000</v>
      </c>
      <c r="D11" s="12" t="s">
        <v>14</v>
      </c>
      <c r="E11" s="14">
        <v>15.9</v>
      </c>
      <c r="F11" s="38">
        <v>-0.4</v>
      </c>
      <c r="G11" s="35">
        <v>727</v>
      </c>
      <c r="H11" s="14">
        <v>1.47</v>
      </c>
      <c r="I11" s="13">
        <v>588</v>
      </c>
      <c r="J11" s="14">
        <v>9.16</v>
      </c>
      <c r="K11" s="13">
        <v>475</v>
      </c>
      <c r="L11" s="14">
        <v>28.99</v>
      </c>
      <c r="M11" s="38">
        <v>-1.3</v>
      </c>
      <c r="N11" s="13">
        <v>555</v>
      </c>
      <c r="O11" s="14">
        <v>5.01</v>
      </c>
      <c r="P11" s="13">
        <v>562</v>
      </c>
      <c r="Q11" s="14">
        <v>25.2</v>
      </c>
      <c r="R11" s="13">
        <v>386</v>
      </c>
      <c r="S11" s="13" t="s">
        <v>158</v>
      </c>
      <c r="T11" s="13">
        <v>418</v>
      </c>
      <c r="U11" s="12">
        <f t="shared" si="0"/>
        <v>3711</v>
      </c>
      <c r="V11" s="26">
        <v>15</v>
      </c>
    </row>
    <row r="12" spans="1:22" ht="24.75" customHeight="1">
      <c r="A12" s="9">
        <v>3</v>
      </c>
      <c r="B12" s="9" t="s">
        <v>120</v>
      </c>
      <c r="C12" s="9">
        <v>2000</v>
      </c>
      <c r="D12" s="9" t="s">
        <v>118</v>
      </c>
      <c r="E12" s="11">
        <v>16.2</v>
      </c>
      <c r="F12" s="37" t="s">
        <v>122</v>
      </c>
      <c r="G12" s="36">
        <v>690</v>
      </c>
      <c r="H12" s="11">
        <v>1.32</v>
      </c>
      <c r="I12" s="10">
        <v>429</v>
      </c>
      <c r="J12" s="11">
        <v>10.21</v>
      </c>
      <c r="K12" s="10">
        <v>543</v>
      </c>
      <c r="L12" s="11">
        <v>28.69</v>
      </c>
      <c r="M12" s="38">
        <v>-1.3</v>
      </c>
      <c r="N12" s="10">
        <v>577</v>
      </c>
      <c r="O12" s="11">
        <v>4.72</v>
      </c>
      <c r="P12" s="10">
        <v>485</v>
      </c>
      <c r="Q12" s="11">
        <v>31.5</v>
      </c>
      <c r="R12" s="10">
        <v>505</v>
      </c>
      <c r="S12" s="10" t="s">
        <v>154</v>
      </c>
      <c r="T12" s="10">
        <v>460</v>
      </c>
      <c r="U12" s="9">
        <f t="shared" si="0"/>
        <v>3689</v>
      </c>
      <c r="V12" s="26">
        <v>14</v>
      </c>
    </row>
    <row r="13" spans="1:22" ht="24.75" customHeight="1">
      <c r="A13" s="12">
        <v>4</v>
      </c>
      <c r="B13" s="12" t="s">
        <v>96</v>
      </c>
      <c r="C13" s="12">
        <v>2001</v>
      </c>
      <c r="D13" s="12" t="s">
        <v>82</v>
      </c>
      <c r="E13" s="14">
        <v>17.05</v>
      </c>
      <c r="F13" s="39">
        <v>-0.7</v>
      </c>
      <c r="G13" s="35">
        <v>591</v>
      </c>
      <c r="H13" s="14">
        <v>1.35</v>
      </c>
      <c r="I13" s="13">
        <v>460</v>
      </c>
      <c r="J13" s="14">
        <v>9.56</v>
      </c>
      <c r="K13" s="13">
        <v>501</v>
      </c>
      <c r="L13" s="14">
        <v>29.4</v>
      </c>
      <c r="M13" s="38">
        <v>-1.3</v>
      </c>
      <c r="N13" s="13">
        <v>525</v>
      </c>
      <c r="O13" s="14">
        <v>4.82</v>
      </c>
      <c r="P13" s="13">
        <v>511</v>
      </c>
      <c r="Q13" s="14">
        <v>36.4</v>
      </c>
      <c r="R13" s="13">
        <v>598</v>
      </c>
      <c r="S13" s="13" t="s">
        <v>147</v>
      </c>
      <c r="T13" s="13">
        <v>467</v>
      </c>
      <c r="U13" s="12">
        <f t="shared" si="0"/>
        <v>3653</v>
      </c>
      <c r="V13" s="26">
        <v>13</v>
      </c>
    </row>
    <row r="14" spans="1:22" ht="24.75" customHeight="1">
      <c r="A14" s="9">
        <v>5</v>
      </c>
      <c r="B14" s="12" t="s">
        <v>93</v>
      </c>
      <c r="C14" s="12">
        <v>2001</v>
      </c>
      <c r="D14" s="12" t="s">
        <v>94</v>
      </c>
      <c r="E14" s="14">
        <v>16.68</v>
      </c>
      <c r="F14" s="38">
        <v>-0.4</v>
      </c>
      <c r="G14" s="35">
        <v>633</v>
      </c>
      <c r="H14" s="14">
        <v>1.38</v>
      </c>
      <c r="I14" s="13">
        <v>491</v>
      </c>
      <c r="J14" s="14">
        <v>9.17</v>
      </c>
      <c r="K14" s="13">
        <v>475</v>
      </c>
      <c r="L14" s="14">
        <v>28.25</v>
      </c>
      <c r="M14" s="38">
        <v>-1.3</v>
      </c>
      <c r="N14" s="13">
        <v>611</v>
      </c>
      <c r="O14" s="14">
        <v>4.6</v>
      </c>
      <c r="P14" s="13">
        <v>454</v>
      </c>
      <c r="Q14" s="14">
        <v>26.1</v>
      </c>
      <c r="R14" s="13">
        <v>403</v>
      </c>
      <c r="S14" s="13" t="s">
        <v>157</v>
      </c>
      <c r="T14" s="13">
        <v>406</v>
      </c>
      <c r="U14" s="12">
        <f t="shared" si="0"/>
        <v>3473</v>
      </c>
      <c r="V14" s="26">
        <v>4</v>
      </c>
    </row>
    <row r="15" spans="1:22" ht="24.75" customHeight="1">
      <c r="A15" s="12">
        <v>6</v>
      </c>
      <c r="B15" s="12" t="s">
        <v>121</v>
      </c>
      <c r="C15" s="12">
        <v>2001</v>
      </c>
      <c r="D15" s="12" t="s">
        <v>114</v>
      </c>
      <c r="E15" s="14">
        <v>19.16</v>
      </c>
      <c r="F15" s="37" t="s">
        <v>122</v>
      </c>
      <c r="G15" s="35">
        <v>376</v>
      </c>
      <c r="H15" s="14">
        <v>1.47</v>
      </c>
      <c r="I15" s="13">
        <v>588</v>
      </c>
      <c r="J15" s="14">
        <v>8.79</v>
      </c>
      <c r="K15" s="13">
        <v>451</v>
      </c>
      <c r="L15" s="14">
        <v>28.18</v>
      </c>
      <c r="M15" s="39">
        <v>-0.9</v>
      </c>
      <c r="N15" s="13">
        <v>617</v>
      </c>
      <c r="O15" s="14">
        <v>4.56</v>
      </c>
      <c r="P15" s="13">
        <v>443</v>
      </c>
      <c r="Q15" s="14">
        <v>19.8</v>
      </c>
      <c r="R15" s="13">
        <v>285</v>
      </c>
      <c r="S15" s="13" t="s">
        <v>156</v>
      </c>
      <c r="T15" s="13">
        <v>422</v>
      </c>
      <c r="U15" s="12">
        <f t="shared" si="0"/>
        <v>3182</v>
      </c>
      <c r="V15" s="26">
        <v>3</v>
      </c>
    </row>
    <row r="16" spans="1:22" ht="24.75" customHeight="1">
      <c r="A16" s="9">
        <v>7</v>
      </c>
      <c r="B16" s="9" t="s">
        <v>89</v>
      </c>
      <c r="C16" s="9">
        <v>2000</v>
      </c>
      <c r="D16" s="9" t="s">
        <v>90</v>
      </c>
      <c r="E16" s="11">
        <v>18.9</v>
      </c>
      <c r="F16" s="38">
        <v>-0.4</v>
      </c>
      <c r="G16" s="36">
        <v>400</v>
      </c>
      <c r="H16" s="11">
        <v>1.38</v>
      </c>
      <c r="I16" s="10">
        <v>491</v>
      </c>
      <c r="J16" s="11">
        <v>9.99</v>
      </c>
      <c r="K16" s="10">
        <v>529</v>
      </c>
      <c r="L16" s="11">
        <v>30.79</v>
      </c>
      <c r="M16" s="39">
        <v>-0.9</v>
      </c>
      <c r="N16" s="10">
        <v>428</v>
      </c>
      <c r="O16" s="11">
        <v>4.33</v>
      </c>
      <c r="P16" s="10">
        <v>386</v>
      </c>
      <c r="Q16" s="11">
        <v>22.47</v>
      </c>
      <c r="R16" s="10">
        <v>335</v>
      </c>
      <c r="S16" s="10" t="s">
        <v>148</v>
      </c>
      <c r="T16" s="10">
        <v>484</v>
      </c>
      <c r="U16" s="9">
        <f t="shared" si="0"/>
        <v>3053</v>
      </c>
      <c r="V16" s="26">
        <v>2</v>
      </c>
    </row>
    <row r="17" spans="1:22" ht="24.75" customHeight="1">
      <c r="A17" s="12">
        <v>8</v>
      </c>
      <c r="B17" s="12" t="s">
        <v>97</v>
      </c>
      <c r="C17" s="12">
        <v>2000</v>
      </c>
      <c r="D17" s="12" t="s">
        <v>65</v>
      </c>
      <c r="E17" s="14">
        <v>17.57</v>
      </c>
      <c r="F17" s="37" t="s">
        <v>122</v>
      </c>
      <c r="G17" s="35">
        <v>534</v>
      </c>
      <c r="H17" s="14">
        <v>1.29</v>
      </c>
      <c r="I17" s="13">
        <v>399</v>
      </c>
      <c r="J17" s="14">
        <v>11.14</v>
      </c>
      <c r="K17" s="13">
        <v>604</v>
      </c>
      <c r="L17" s="14">
        <v>28.95</v>
      </c>
      <c r="M17" s="38">
        <v>-1.3</v>
      </c>
      <c r="N17" s="13">
        <v>558</v>
      </c>
      <c r="O17" s="14">
        <v>4.62</v>
      </c>
      <c r="P17" s="13">
        <v>459</v>
      </c>
      <c r="Q17" s="14" t="s">
        <v>135</v>
      </c>
      <c r="R17" s="13">
        <v>0</v>
      </c>
      <c r="S17" s="13" t="s">
        <v>150</v>
      </c>
      <c r="T17" s="13">
        <v>389</v>
      </c>
      <c r="U17" s="12">
        <f t="shared" si="0"/>
        <v>2943</v>
      </c>
      <c r="V17" s="26">
        <v>1</v>
      </c>
    </row>
    <row r="18" spans="1:22" ht="24.75" customHeight="1">
      <c r="A18" s="9">
        <v>9</v>
      </c>
      <c r="B18" s="12" t="s">
        <v>101</v>
      </c>
      <c r="C18" s="12">
        <v>2001</v>
      </c>
      <c r="D18" s="12" t="s">
        <v>102</v>
      </c>
      <c r="E18" s="14">
        <v>19</v>
      </c>
      <c r="F18" s="37" t="s">
        <v>122</v>
      </c>
      <c r="G18" s="35">
        <v>390</v>
      </c>
      <c r="H18" s="14">
        <v>1.41</v>
      </c>
      <c r="I18" s="13">
        <v>523</v>
      </c>
      <c r="J18" s="14">
        <v>8.03</v>
      </c>
      <c r="K18" s="13">
        <v>401</v>
      </c>
      <c r="L18" s="14">
        <v>30.64</v>
      </c>
      <c r="M18" s="39">
        <v>-0.9</v>
      </c>
      <c r="N18" s="13">
        <v>438</v>
      </c>
      <c r="O18" s="14">
        <v>4.44</v>
      </c>
      <c r="P18" s="13">
        <v>413</v>
      </c>
      <c r="Q18" s="14">
        <v>18.18</v>
      </c>
      <c r="R18" s="13">
        <v>255</v>
      </c>
      <c r="S18" s="13" t="s">
        <v>149</v>
      </c>
      <c r="T18" s="13">
        <v>322</v>
      </c>
      <c r="U18" s="12">
        <f t="shared" si="0"/>
        <v>2742</v>
      </c>
      <c r="V18" s="26">
        <v>0</v>
      </c>
    </row>
    <row r="19" spans="1:22" ht="24.75" customHeight="1">
      <c r="A19" s="12">
        <v>10</v>
      </c>
      <c r="B19" s="9" t="s">
        <v>86</v>
      </c>
      <c r="C19" s="9">
        <v>2001</v>
      </c>
      <c r="D19" s="9" t="s">
        <v>23</v>
      </c>
      <c r="E19" s="11">
        <v>18.8</v>
      </c>
      <c r="F19" s="39">
        <v>-0.7</v>
      </c>
      <c r="G19" s="36">
        <v>409</v>
      </c>
      <c r="H19" s="11">
        <v>1.29</v>
      </c>
      <c r="I19" s="10">
        <v>399</v>
      </c>
      <c r="J19" s="11">
        <v>8.81</v>
      </c>
      <c r="K19" s="10">
        <v>452</v>
      </c>
      <c r="L19" s="11">
        <v>31.21</v>
      </c>
      <c r="M19" s="39">
        <v>-0.9</v>
      </c>
      <c r="N19" s="10">
        <v>401</v>
      </c>
      <c r="O19" s="11">
        <v>4.28</v>
      </c>
      <c r="P19" s="10">
        <v>374</v>
      </c>
      <c r="Q19" s="11">
        <v>23.36</v>
      </c>
      <c r="R19" s="10">
        <v>352</v>
      </c>
      <c r="S19" s="10" t="s">
        <v>151</v>
      </c>
      <c r="T19" s="10">
        <v>96</v>
      </c>
      <c r="U19" s="9">
        <f t="shared" si="0"/>
        <v>2483</v>
      </c>
      <c r="V19" s="26">
        <v>0</v>
      </c>
    </row>
    <row r="20" spans="1:22" ht="24.75" customHeight="1">
      <c r="A20" s="9">
        <v>11</v>
      </c>
      <c r="B20" s="9" t="s">
        <v>85</v>
      </c>
      <c r="C20" s="9">
        <v>2001</v>
      </c>
      <c r="D20" s="9" t="s">
        <v>67</v>
      </c>
      <c r="E20" s="11">
        <v>20.58</v>
      </c>
      <c r="F20" s="38">
        <v>-0.4</v>
      </c>
      <c r="G20" s="36">
        <v>256</v>
      </c>
      <c r="H20" s="11">
        <v>1.23</v>
      </c>
      <c r="I20" s="10">
        <v>340</v>
      </c>
      <c r="J20" s="11">
        <v>8.47</v>
      </c>
      <c r="K20" s="10">
        <v>430</v>
      </c>
      <c r="L20" s="11">
        <v>30.53</v>
      </c>
      <c r="M20" s="39">
        <v>-0.9</v>
      </c>
      <c r="N20" s="10">
        <v>446</v>
      </c>
      <c r="O20" s="11">
        <v>4.26</v>
      </c>
      <c r="P20" s="10">
        <v>369</v>
      </c>
      <c r="Q20" s="11">
        <v>16.5</v>
      </c>
      <c r="R20" s="10">
        <v>224</v>
      </c>
      <c r="S20" s="10" t="s">
        <v>153</v>
      </c>
      <c r="T20" s="10">
        <v>369</v>
      </c>
      <c r="U20" s="9">
        <f t="shared" si="0"/>
        <v>2434</v>
      </c>
      <c r="V20" s="26">
        <v>0</v>
      </c>
    </row>
    <row r="21" spans="1:22" ht="24.75" customHeight="1">
      <c r="A21" s="12">
        <v>12</v>
      </c>
      <c r="B21" s="12" t="s">
        <v>17</v>
      </c>
      <c r="C21" s="12">
        <v>2000</v>
      </c>
      <c r="D21" s="12" t="s">
        <v>67</v>
      </c>
      <c r="E21" s="14">
        <v>20.94</v>
      </c>
      <c r="F21" s="39">
        <v>-0.7</v>
      </c>
      <c r="G21" s="35">
        <v>229</v>
      </c>
      <c r="H21" s="14">
        <v>1.38</v>
      </c>
      <c r="I21" s="13">
        <v>491</v>
      </c>
      <c r="J21" s="14">
        <v>8.03</v>
      </c>
      <c r="K21" s="13">
        <v>401</v>
      </c>
      <c r="L21" s="14">
        <v>33.07</v>
      </c>
      <c r="M21" s="38">
        <v>-1.3</v>
      </c>
      <c r="N21" s="13">
        <v>289</v>
      </c>
      <c r="O21" s="14">
        <v>3.79</v>
      </c>
      <c r="P21" s="13">
        <v>261</v>
      </c>
      <c r="Q21" s="14">
        <v>12.2</v>
      </c>
      <c r="R21" s="13">
        <v>146</v>
      </c>
      <c r="S21" s="13" t="s">
        <v>152</v>
      </c>
      <c r="T21" s="13">
        <v>288</v>
      </c>
      <c r="U21" s="12">
        <f t="shared" si="0"/>
        <v>2105</v>
      </c>
      <c r="V21" s="26">
        <v>0</v>
      </c>
    </row>
    <row r="22" spans="1:22" ht="24.75" customHeight="1">
      <c r="A22" s="12" t="s">
        <v>159</v>
      </c>
      <c r="B22" s="9" t="s">
        <v>88</v>
      </c>
      <c r="C22" s="9">
        <v>2001</v>
      </c>
      <c r="D22" s="9" t="s">
        <v>71</v>
      </c>
      <c r="E22" s="11">
        <v>17.17</v>
      </c>
      <c r="F22" s="37" t="s">
        <v>122</v>
      </c>
      <c r="G22" s="36">
        <v>577</v>
      </c>
      <c r="H22" s="11">
        <v>1.2</v>
      </c>
      <c r="I22" s="10">
        <v>312</v>
      </c>
      <c r="J22" s="11">
        <v>12.15</v>
      </c>
      <c r="K22" s="10">
        <v>671</v>
      </c>
      <c r="L22" s="11">
        <v>29.58</v>
      </c>
      <c r="M22" s="39">
        <v>-0.9</v>
      </c>
      <c r="N22" s="10">
        <v>512</v>
      </c>
      <c r="O22" s="11">
        <v>0</v>
      </c>
      <c r="P22" s="10">
        <v>0</v>
      </c>
      <c r="Q22" s="10">
        <v>0</v>
      </c>
      <c r="R22" s="10">
        <v>0</v>
      </c>
      <c r="S22" s="10"/>
      <c r="T22" s="10"/>
      <c r="U22" s="9" t="s">
        <v>133</v>
      </c>
      <c r="V22" s="26">
        <v>0</v>
      </c>
    </row>
    <row r="23" spans="1:22" ht="24.75" customHeight="1">
      <c r="A23" s="12" t="s">
        <v>159</v>
      </c>
      <c r="B23" s="12" t="s">
        <v>91</v>
      </c>
      <c r="C23" s="12">
        <v>2001</v>
      </c>
      <c r="D23" s="12" t="s">
        <v>92</v>
      </c>
      <c r="E23" s="14">
        <v>18.04</v>
      </c>
      <c r="F23" s="39">
        <v>-0.7</v>
      </c>
      <c r="G23" s="35">
        <v>484</v>
      </c>
      <c r="H23" s="14">
        <v>1.26</v>
      </c>
      <c r="I23" s="13">
        <v>369</v>
      </c>
      <c r="J23" s="14">
        <v>9.46</v>
      </c>
      <c r="K23" s="13">
        <v>494</v>
      </c>
      <c r="L23" s="14">
        <v>31.17</v>
      </c>
      <c r="M23" s="39">
        <v>-0.9</v>
      </c>
      <c r="N23" s="13">
        <v>403</v>
      </c>
      <c r="O23" s="14">
        <v>4.25</v>
      </c>
      <c r="P23" s="13">
        <v>367</v>
      </c>
      <c r="Q23" s="14">
        <v>23.9</v>
      </c>
      <c r="R23" s="13">
        <v>362</v>
      </c>
      <c r="S23" s="13"/>
      <c r="T23" s="13"/>
      <c r="U23" s="12" t="s">
        <v>133</v>
      </c>
      <c r="V23" s="26">
        <v>0</v>
      </c>
    </row>
    <row r="24" spans="1:22" ht="24.75" customHeight="1">
      <c r="A24" s="12" t="s">
        <v>159</v>
      </c>
      <c r="B24" s="12" t="s">
        <v>100</v>
      </c>
      <c r="C24" s="12">
        <v>2000</v>
      </c>
      <c r="D24" s="12" t="s">
        <v>29</v>
      </c>
      <c r="E24" s="14">
        <v>16.61</v>
      </c>
      <c r="F24" s="37" t="s">
        <v>122</v>
      </c>
      <c r="G24" s="35">
        <v>641</v>
      </c>
      <c r="H24" s="14">
        <v>1.35</v>
      </c>
      <c r="I24" s="13">
        <v>460</v>
      </c>
      <c r="J24" s="1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12" t="s">
        <v>133</v>
      </c>
      <c r="V24" s="26">
        <v>0</v>
      </c>
    </row>
  </sheetData>
  <sheetProtection/>
  <mergeCells count="8">
    <mergeCell ref="A8:Q8"/>
    <mergeCell ref="K3:N3"/>
    <mergeCell ref="K4:N4"/>
    <mergeCell ref="A1:G1"/>
    <mergeCell ref="A2:G2"/>
    <mergeCell ref="A3:G3"/>
    <mergeCell ref="A4:G4"/>
    <mergeCell ref="A6:G6"/>
  </mergeCells>
  <printOptions horizontalCentered="1"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view="pageBreakPreview" zoomScale="70" zoomScaleNormal="70" zoomScaleSheetLayoutView="70" zoomScalePageLayoutView="0" workbookViewId="0" topLeftCell="B1">
      <selection activeCell="AA19" sqref="AA19"/>
    </sheetView>
  </sheetViews>
  <sheetFormatPr defaultColWidth="9.140625" defaultRowHeight="15"/>
  <cols>
    <col min="1" max="1" width="7.140625" style="1" customWidth="1"/>
    <col min="2" max="2" width="32.57421875" style="1" customWidth="1"/>
    <col min="3" max="3" width="9.140625" style="1" customWidth="1"/>
    <col min="4" max="4" width="28.8515625" style="1" customWidth="1"/>
    <col min="5" max="6" width="9.140625" style="3" customWidth="1"/>
    <col min="7" max="7" width="9.140625" style="1" customWidth="1"/>
    <col min="8" max="9" width="9.140625" style="3" customWidth="1"/>
    <col min="10" max="10" width="9.140625" style="1" customWidth="1"/>
    <col min="11" max="11" width="9.140625" style="3" customWidth="1"/>
    <col min="12" max="12" width="9.140625" style="1" customWidth="1"/>
    <col min="13" max="13" width="9.140625" style="3" customWidth="1"/>
    <col min="14" max="19" width="9.140625" style="1" customWidth="1"/>
    <col min="20" max="20" width="9.140625" style="3" customWidth="1"/>
    <col min="21" max="21" width="9.140625" style="1" customWidth="1"/>
    <col min="22" max="22" width="9.140625" style="3" customWidth="1"/>
    <col min="23" max="23" width="9.140625" style="1" customWidth="1"/>
    <col min="24" max="24" width="9.140625" style="3" customWidth="1"/>
    <col min="25" max="28" width="9.140625" style="1" customWidth="1"/>
    <col min="29" max="29" width="23.140625" style="1" customWidth="1"/>
    <col min="30" max="16384" width="9.140625" style="1" customWidth="1"/>
  </cols>
  <sheetData>
    <row r="1" spans="1:7" ht="16.5" thickBot="1">
      <c r="A1" s="55" t="s">
        <v>0</v>
      </c>
      <c r="B1" s="55"/>
      <c r="C1" s="55"/>
      <c r="D1" s="55"/>
      <c r="E1" s="55"/>
      <c r="F1" s="55"/>
      <c r="G1" s="55"/>
    </row>
    <row r="2" spans="1:22" ht="17.25" thickBot="1" thickTop="1">
      <c r="A2" s="55" t="s">
        <v>1</v>
      </c>
      <c r="B2" s="55"/>
      <c r="C2" s="55"/>
      <c r="D2" s="55"/>
      <c r="E2" s="55"/>
      <c r="F2" s="55"/>
      <c r="G2" s="55"/>
      <c r="T2" s="56" t="s">
        <v>59</v>
      </c>
      <c r="U2" s="56"/>
      <c r="V2" s="56"/>
    </row>
    <row r="3" spans="1:22" ht="17.25" thickBot="1" thickTop="1">
      <c r="A3" s="55" t="s">
        <v>33</v>
      </c>
      <c r="B3" s="55"/>
      <c r="C3" s="55"/>
      <c r="D3" s="55"/>
      <c r="E3" s="55"/>
      <c r="F3" s="55"/>
      <c r="G3" s="55"/>
      <c r="T3" s="56" t="s">
        <v>60</v>
      </c>
      <c r="U3" s="56"/>
      <c r="V3" s="56"/>
    </row>
    <row r="4" spans="1:7" ht="16.5" thickTop="1">
      <c r="A4" s="55" t="s">
        <v>3</v>
      </c>
      <c r="B4" s="55"/>
      <c r="C4" s="55"/>
      <c r="D4" s="55"/>
      <c r="E4" s="55"/>
      <c r="F4" s="55"/>
      <c r="G4" s="55"/>
    </row>
    <row r="5" spans="1:7" ht="15.75">
      <c r="A5" s="2"/>
      <c r="B5" s="2"/>
      <c r="C5" s="2"/>
      <c r="D5" s="2"/>
      <c r="E5" s="4"/>
      <c r="F5" s="4"/>
      <c r="G5" s="2"/>
    </row>
    <row r="6" spans="1:7" ht="15.75">
      <c r="A6" s="55" t="s">
        <v>111</v>
      </c>
      <c r="B6" s="55"/>
      <c r="C6" s="55"/>
      <c r="D6" s="55"/>
      <c r="E6" s="55"/>
      <c r="F6" s="55"/>
      <c r="G6" s="55"/>
    </row>
    <row r="8" spans="1:18" ht="24.75" customHeight="1">
      <c r="A8" s="53" t="s">
        <v>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47"/>
    </row>
    <row r="9" spans="1:29" ht="24.75" customHeight="1">
      <c r="A9" s="15" t="s">
        <v>18</v>
      </c>
      <c r="B9" s="16" t="s">
        <v>4</v>
      </c>
      <c r="C9" s="15" t="s">
        <v>20</v>
      </c>
      <c r="D9" s="16" t="s">
        <v>5</v>
      </c>
      <c r="E9" s="17" t="s">
        <v>31</v>
      </c>
      <c r="F9" s="17" t="s">
        <v>116</v>
      </c>
      <c r="G9" s="16" t="s">
        <v>8</v>
      </c>
      <c r="H9" s="17" t="s">
        <v>12</v>
      </c>
      <c r="I9" s="17" t="s">
        <v>116</v>
      </c>
      <c r="J9" s="16" t="s">
        <v>8</v>
      </c>
      <c r="K9" s="17" t="s">
        <v>10</v>
      </c>
      <c r="L9" s="16" t="s">
        <v>8</v>
      </c>
      <c r="M9" s="17" t="s">
        <v>9</v>
      </c>
      <c r="N9" s="16" t="s">
        <v>8</v>
      </c>
      <c r="O9" s="15" t="s">
        <v>32</v>
      </c>
      <c r="P9" s="16" t="s">
        <v>8</v>
      </c>
      <c r="Q9" s="16" t="s">
        <v>38</v>
      </c>
      <c r="R9" s="17" t="s">
        <v>116</v>
      </c>
      <c r="S9" s="16" t="s">
        <v>8</v>
      </c>
      <c r="T9" s="17" t="s">
        <v>39</v>
      </c>
      <c r="U9" s="16" t="s">
        <v>8</v>
      </c>
      <c r="V9" s="17" t="s">
        <v>40</v>
      </c>
      <c r="W9" s="16" t="s">
        <v>8</v>
      </c>
      <c r="X9" s="17" t="s">
        <v>41</v>
      </c>
      <c r="Y9" s="16" t="s">
        <v>8</v>
      </c>
      <c r="Z9" s="16" t="s">
        <v>42</v>
      </c>
      <c r="AA9" s="16" t="s">
        <v>8</v>
      </c>
      <c r="AB9" s="16" t="s">
        <v>19</v>
      </c>
      <c r="AC9" s="27" t="s">
        <v>61</v>
      </c>
    </row>
    <row r="10" spans="1:29" ht="24.75" customHeight="1">
      <c r="A10" s="9">
        <v>1</v>
      </c>
      <c r="B10" s="9" t="s">
        <v>105</v>
      </c>
      <c r="C10" s="9">
        <v>2000</v>
      </c>
      <c r="D10" s="9" t="s">
        <v>106</v>
      </c>
      <c r="E10" s="11">
        <v>12.2</v>
      </c>
      <c r="F10" s="11">
        <v>-0.6</v>
      </c>
      <c r="G10" s="10">
        <v>612</v>
      </c>
      <c r="H10" s="11">
        <v>5.55</v>
      </c>
      <c r="I10" s="11">
        <v>-0.5</v>
      </c>
      <c r="J10" s="10">
        <v>492</v>
      </c>
      <c r="K10" s="11">
        <v>8.36</v>
      </c>
      <c r="L10" s="10">
        <v>388</v>
      </c>
      <c r="M10" s="10">
        <v>1.54</v>
      </c>
      <c r="N10" s="10">
        <v>419</v>
      </c>
      <c r="O10" s="10">
        <v>54.87</v>
      </c>
      <c r="P10" s="10">
        <v>604</v>
      </c>
      <c r="Q10" s="10">
        <v>16.45</v>
      </c>
      <c r="R10" s="13">
        <v>-0.5</v>
      </c>
      <c r="S10" s="10">
        <v>683</v>
      </c>
      <c r="T10" s="11">
        <v>27.65</v>
      </c>
      <c r="U10" s="10">
        <v>418</v>
      </c>
      <c r="V10" s="11">
        <v>3</v>
      </c>
      <c r="W10" s="10">
        <v>357</v>
      </c>
      <c r="X10" s="11">
        <v>34.04</v>
      </c>
      <c r="Y10" s="10">
        <v>356</v>
      </c>
      <c r="Z10" s="10" t="s">
        <v>168</v>
      </c>
      <c r="AA10" s="10">
        <v>519</v>
      </c>
      <c r="AB10" s="9">
        <f aca="true" t="shared" si="0" ref="AB10:AB17">SUM(G10,J10,L10,N10,P10,S10,U10,W10,Y10,AA10)</f>
        <v>4848</v>
      </c>
      <c r="AC10" s="26">
        <v>8</v>
      </c>
    </row>
    <row r="11" spans="1:29" ht="24.75" customHeight="1">
      <c r="A11" s="12">
        <v>2</v>
      </c>
      <c r="B11" s="12" t="s">
        <v>36</v>
      </c>
      <c r="C11" s="12">
        <v>2000</v>
      </c>
      <c r="D11" s="12" t="s">
        <v>107</v>
      </c>
      <c r="E11" s="14">
        <v>12.28</v>
      </c>
      <c r="F11" s="11">
        <v>-0.6</v>
      </c>
      <c r="G11" s="13">
        <v>597</v>
      </c>
      <c r="H11" s="14">
        <v>5.16</v>
      </c>
      <c r="I11" s="14">
        <v>0</v>
      </c>
      <c r="J11" s="13">
        <v>413</v>
      </c>
      <c r="K11" s="14">
        <v>10.28</v>
      </c>
      <c r="L11" s="13">
        <v>502</v>
      </c>
      <c r="M11" s="13">
        <v>1.45</v>
      </c>
      <c r="N11" s="13">
        <v>352</v>
      </c>
      <c r="O11" s="13">
        <v>58.1</v>
      </c>
      <c r="P11" s="13">
        <v>480</v>
      </c>
      <c r="Q11" s="13">
        <v>16.35</v>
      </c>
      <c r="R11" s="13">
        <v>-1.1</v>
      </c>
      <c r="S11" s="13">
        <v>694</v>
      </c>
      <c r="T11" s="14">
        <v>24.2</v>
      </c>
      <c r="U11" s="13">
        <v>352</v>
      </c>
      <c r="V11" s="14">
        <v>3.4</v>
      </c>
      <c r="W11" s="13">
        <v>457</v>
      </c>
      <c r="X11" s="14">
        <v>37</v>
      </c>
      <c r="Y11" s="13">
        <v>399</v>
      </c>
      <c r="Z11" s="13" t="s">
        <v>166</v>
      </c>
      <c r="AA11" s="13">
        <v>521</v>
      </c>
      <c r="AB11" s="12">
        <f t="shared" si="0"/>
        <v>4767</v>
      </c>
      <c r="AC11" s="26">
        <v>6</v>
      </c>
    </row>
    <row r="12" spans="1:29" ht="24.75" customHeight="1">
      <c r="A12" s="9">
        <v>3</v>
      </c>
      <c r="B12" s="12" t="s">
        <v>115</v>
      </c>
      <c r="C12" s="12">
        <v>2000</v>
      </c>
      <c r="D12" s="12" t="s">
        <v>114</v>
      </c>
      <c r="E12" s="14">
        <v>11.95</v>
      </c>
      <c r="F12" s="11">
        <v>-0.6</v>
      </c>
      <c r="G12" s="13">
        <v>661</v>
      </c>
      <c r="H12" s="14">
        <v>5.49</v>
      </c>
      <c r="I12" s="14">
        <v>0</v>
      </c>
      <c r="J12" s="13">
        <v>479</v>
      </c>
      <c r="K12" s="14">
        <v>9.49</v>
      </c>
      <c r="L12" s="13">
        <v>455</v>
      </c>
      <c r="M12" s="13">
        <v>1.48</v>
      </c>
      <c r="N12" s="13">
        <v>374</v>
      </c>
      <c r="O12" s="13">
        <v>52.04</v>
      </c>
      <c r="P12" s="13">
        <v>723</v>
      </c>
      <c r="Q12" s="13">
        <v>16.51</v>
      </c>
      <c r="R12" s="13">
        <v>-0.5</v>
      </c>
      <c r="S12" s="13">
        <v>676</v>
      </c>
      <c r="T12" s="14">
        <v>21.08</v>
      </c>
      <c r="U12" s="13">
        <v>292</v>
      </c>
      <c r="V12" s="14">
        <v>1.9</v>
      </c>
      <c r="W12" s="13">
        <v>121</v>
      </c>
      <c r="X12" s="14">
        <v>31.38</v>
      </c>
      <c r="Y12" s="13">
        <v>319</v>
      </c>
      <c r="Z12" s="13" t="s">
        <v>171</v>
      </c>
      <c r="AA12" s="13">
        <v>528</v>
      </c>
      <c r="AB12" s="12">
        <f t="shared" si="0"/>
        <v>4628</v>
      </c>
      <c r="AC12" s="26">
        <v>5</v>
      </c>
    </row>
    <row r="13" spans="1:29" ht="24.75" customHeight="1">
      <c r="A13" s="12">
        <v>4</v>
      </c>
      <c r="B13" s="12" t="s">
        <v>109</v>
      </c>
      <c r="C13" s="12">
        <v>2000</v>
      </c>
      <c r="D13" s="12" t="s">
        <v>110</v>
      </c>
      <c r="E13" s="14">
        <v>12.46</v>
      </c>
      <c r="F13" s="11">
        <v>-0.6</v>
      </c>
      <c r="G13" s="13">
        <v>563</v>
      </c>
      <c r="H13" s="14">
        <v>5.75</v>
      </c>
      <c r="I13" s="40" t="s">
        <v>124</v>
      </c>
      <c r="J13" s="13">
        <v>533</v>
      </c>
      <c r="K13" s="14">
        <v>9.59</v>
      </c>
      <c r="L13" s="13">
        <v>461</v>
      </c>
      <c r="M13" s="13">
        <v>1.72</v>
      </c>
      <c r="N13" s="13">
        <v>560</v>
      </c>
      <c r="O13" s="13">
        <v>56.17</v>
      </c>
      <c r="P13" s="13">
        <v>553</v>
      </c>
      <c r="Q13" s="13">
        <v>17.54</v>
      </c>
      <c r="R13" s="13">
        <v>-0.5</v>
      </c>
      <c r="S13" s="13">
        <v>569</v>
      </c>
      <c r="T13" s="14">
        <v>24</v>
      </c>
      <c r="U13" s="13">
        <v>348</v>
      </c>
      <c r="V13" s="14">
        <v>2.6</v>
      </c>
      <c r="W13" s="13">
        <v>264</v>
      </c>
      <c r="X13" s="14">
        <v>33.49</v>
      </c>
      <c r="Y13" s="13">
        <v>349</v>
      </c>
      <c r="Z13" s="13" t="s">
        <v>170</v>
      </c>
      <c r="AA13" s="13">
        <v>403</v>
      </c>
      <c r="AB13" s="12">
        <f t="shared" si="0"/>
        <v>4603</v>
      </c>
      <c r="AC13" s="26">
        <v>4</v>
      </c>
    </row>
    <row r="14" spans="1:29" ht="24.75" customHeight="1">
      <c r="A14" s="9">
        <v>5</v>
      </c>
      <c r="B14" s="12" t="s">
        <v>104</v>
      </c>
      <c r="C14" s="12">
        <v>2001</v>
      </c>
      <c r="D14" s="12" t="s">
        <v>90</v>
      </c>
      <c r="E14" s="14">
        <v>12.87</v>
      </c>
      <c r="F14" s="11">
        <v>-0.6</v>
      </c>
      <c r="G14" s="13">
        <v>490</v>
      </c>
      <c r="H14" s="14">
        <v>4.92</v>
      </c>
      <c r="I14" s="14">
        <v>-0.2</v>
      </c>
      <c r="J14" s="13">
        <v>367</v>
      </c>
      <c r="K14" s="14">
        <v>11.51</v>
      </c>
      <c r="L14" s="13">
        <v>577</v>
      </c>
      <c r="M14" s="13">
        <v>1.66</v>
      </c>
      <c r="N14" s="13">
        <v>512</v>
      </c>
      <c r="O14" s="13">
        <v>56.9</v>
      </c>
      <c r="P14" s="13">
        <v>525</v>
      </c>
      <c r="Q14" s="13">
        <v>18.6</v>
      </c>
      <c r="R14" s="13">
        <v>-1.1</v>
      </c>
      <c r="S14" s="13">
        <v>468</v>
      </c>
      <c r="T14" s="14">
        <v>26.36</v>
      </c>
      <c r="U14" s="13">
        <v>393</v>
      </c>
      <c r="V14" s="14">
        <v>2.6</v>
      </c>
      <c r="W14" s="13">
        <v>264</v>
      </c>
      <c r="X14" s="14">
        <v>37.55</v>
      </c>
      <c r="Y14" s="13">
        <v>407</v>
      </c>
      <c r="Z14" s="13" t="s">
        <v>167</v>
      </c>
      <c r="AA14" s="13">
        <v>596</v>
      </c>
      <c r="AB14" s="12">
        <f t="shared" si="0"/>
        <v>4599</v>
      </c>
      <c r="AC14" s="26">
        <v>3</v>
      </c>
    </row>
    <row r="15" spans="1:29" ht="24.75" customHeight="1">
      <c r="A15" s="12">
        <v>6</v>
      </c>
      <c r="B15" s="12" t="s">
        <v>113</v>
      </c>
      <c r="C15" s="12">
        <v>2000</v>
      </c>
      <c r="D15" s="12" t="s">
        <v>114</v>
      </c>
      <c r="E15" s="14">
        <v>12.25</v>
      </c>
      <c r="F15" s="11">
        <v>-0.6</v>
      </c>
      <c r="G15" s="13">
        <v>603</v>
      </c>
      <c r="H15" s="11">
        <v>5.32</v>
      </c>
      <c r="I15" s="34" t="s">
        <v>127</v>
      </c>
      <c r="J15" s="10">
        <v>445</v>
      </c>
      <c r="K15" s="11">
        <v>9.97</v>
      </c>
      <c r="L15" s="10">
        <v>484</v>
      </c>
      <c r="M15" s="10">
        <v>1.57</v>
      </c>
      <c r="N15" s="10">
        <v>441</v>
      </c>
      <c r="O15" s="10">
        <v>53.74</v>
      </c>
      <c r="P15" s="10">
        <v>650</v>
      </c>
      <c r="Q15" s="10">
        <v>17.23</v>
      </c>
      <c r="R15" s="13">
        <v>-0.5</v>
      </c>
      <c r="S15" s="10">
        <v>600</v>
      </c>
      <c r="T15" s="11">
        <v>23.56</v>
      </c>
      <c r="U15" s="10">
        <v>339</v>
      </c>
      <c r="V15" s="11">
        <v>1.5</v>
      </c>
      <c r="W15" s="10">
        <v>54</v>
      </c>
      <c r="X15" s="11">
        <v>27.83</v>
      </c>
      <c r="Y15" s="10">
        <v>269</v>
      </c>
      <c r="Z15" s="10" t="s">
        <v>169</v>
      </c>
      <c r="AA15" s="10">
        <v>682</v>
      </c>
      <c r="AB15" s="9">
        <f t="shared" si="0"/>
        <v>4567</v>
      </c>
      <c r="AC15" s="26">
        <v>2</v>
      </c>
    </row>
    <row r="16" spans="1:29" ht="24.75" customHeight="1">
      <c r="A16" s="9">
        <v>7</v>
      </c>
      <c r="B16" s="12" t="s">
        <v>112</v>
      </c>
      <c r="C16" s="12">
        <v>2000</v>
      </c>
      <c r="D16" s="12" t="s">
        <v>114</v>
      </c>
      <c r="E16" s="14">
        <v>13.17</v>
      </c>
      <c r="F16" s="11">
        <v>-0.6</v>
      </c>
      <c r="G16" s="13">
        <v>439</v>
      </c>
      <c r="H16" s="14">
        <v>5</v>
      </c>
      <c r="I16" s="40" t="s">
        <v>126</v>
      </c>
      <c r="J16" s="13">
        <v>382</v>
      </c>
      <c r="K16" s="14">
        <v>11.37</v>
      </c>
      <c r="L16" s="13">
        <v>568</v>
      </c>
      <c r="M16" s="13">
        <v>1.48</v>
      </c>
      <c r="N16" s="13">
        <v>374</v>
      </c>
      <c r="O16" s="13">
        <v>57.63</v>
      </c>
      <c r="P16" s="13">
        <v>497</v>
      </c>
      <c r="Q16" s="13">
        <v>19.79</v>
      </c>
      <c r="R16" s="13">
        <v>-1.1</v>
      </c>
      <c r="S16" s="13">
        <v>366</v>
      </c>
      <c r="T16" s="14">
        <v>29.07</v>
      </c>
      <c r="U16" s="13">
        <v>446</v>
      </c>
      <c r="V16" s="14">
        <v>2.1</v>
      </c>
      <c r="W16" s="13">
        <v>159</v>
      </c>
      <c r="X16" s="14">
        <v>33.16</v>
      </c>
      <c r="Y16" s="13">
        <v>344</v>
      </c>
      <c r="Z16" s="13" t="s">
        <v>165</v>
      </c>
      <c r="AA16" s="13">
        <v>536</v>
      </c>
      <c r="AB16" s="12">
        <f t="shared" si="0"/>
        <v>4111</v>
      </c>
      <c r="AC16" s="26">
        <v>1</v>
      </c>
    </row>
    <row r="17" spans="1:29" ht="24.75" customHeight="1">
      <c r="A17" s="12">
        <v>8</v>
      </c>
      <c r="B17" s="12" t="s">
        <v>108</v>
      </c>
      <c r="C17" s="12">
        <v>2001</v>
      </c>
      <c r="D17" s="12" t="s">
        <v>29</v>
      </c>
      <c r="E17" s="14">
        <v>13.28</v>
      </c>
      <c r="F17" s="11">
        <v>-0.6</v>
      </c>
      <c r="G17" s="13">
        <v>421</v>
      </c>
      <c r="H17" s="14">
        <v>4.49</v>
      </c>
      <c r="I17" s="40" t="s">
        <v>127</v>
      </c>
      <c r="J17" s="13">
        <v>288</v>
      </c>
      <c r="K17" s="14">
        <v>12.01</v>
      </c>
      <c r="L17" s="13">
        <v>607</v>
      </c>
      <c r="M17" s="13">
        <v>1.33</v>
      </c>
      <c r="N17" s="13">
        <v>270</v>
      </c>
      <c r="O17" s="13" t="s">
        <v>131</v>
      </c>
      <c r="P17" s="13">
        <v>155</v>
      </c>
      <c r="Q17" s="13">
        <v>22.82</v>
      </c>
      <c r="R17" s="13">
        <v>-1.1</v>
      </c>
      <c r="S17" s="13">
        <v>161</v>
      </c>
      <c r="T17" s="14">
        <v>33.1</v>
      </c>
      <c r="U17" s="13">
        <v>526</v>
      </c>
      <c r="V17" s="14">
        <v>1.7</v>
      </c>
      <c r="W17" s="13">
        <v>86</v>
      </c>
      <c r="X17" s="14">
        <v>21.79</v>
      </c>
      <c r="Y17" s="13">
        <v>186</v>
      </c>
      <c r="Z17" s="13" t="s">
        <v>164</v>
      </c>
      <c r="AA17" s="13">
        <v>253</v>
      </c>
      <c r="AB17" s="12">
        <f t="shared" si="0"/>
        <v>2953</v>
      </c>
      <c r="AC17" s="26">
        <v>0</v>
      </c>
    </row>
    <row r="18" spans="1:29" ht="24.75" customHeight="1">
      <c r="A18" s="9">
        <v>9</v>
      </c>
      <c r="B18" s="9" t="s">
        <v>103</v>
      </c>
      <c r="C18" s="9">
        <v>2001</v>
      </c>
      <c r="D18" s="9" t="s">
        <v>78</v>
      </c>
      <c r="E18" s="11">
        <v>12.92</v>
      </c>
      <c r="F18" s="11">
        <v>-0.6</v>
      </c>
      <c r="G18" s="10">
        <v>481</v>
      </c>
      <c r="H18" s="14">
        <v>4.88</v>
      </c>
      <c r="I18" s="40" t="s">
        <v>122</v>
      </c>
      <c r="J18" s="13">
        <v>360</v>
      </c>
      <c r="K18" s="14">
        <v>8.23</v>
      </c>
      <c r="L18" s="13">
        <v>380</v>
      </c>
      <c r="M18" s="13">
        <v>1.48</v>
      </c>
      <c r="N18" s="13">
        <v>374</v>
      </c>
      <c r="O18" s="13" t="s">
        <v>132</v>
      </c>
      <c r="P18" s="13">
        <v>215</v>
      </c>
      <c r="Q18" s="13">
        <v>22.53</v>
      </c>
      <c r="R18" s="13">
        <v>-1.1</v>
      </c>
      <c r="S18" s="13">
        <v>177</v>
      </c>
      <c r="T18" s="14">
        <v>18.27</v>
      </c>
      <c r="U18" s="13">
        <v>240</v>
      </c>
      <c r="V18" s="14" t="s">
        <v>135</v>
      </c>
      <c r="W18" s="13">
        <v>0</v>
      </c>
      <c r="X18" s="14">
        <v>20.65</v>
      </c>
      <c r="Y18" s="13">
        <v>170</v>
      </c>
      <c r="Z18" s="13" t="s">
        <v>133</v>
      </c>
      <c r="AA18" s="13">
        <v>0</v>
      </c>
      <c r="AB18" s="12" t="s">
        <v>133</v>
      </c>
      <c r="AC18" s="26">
        <v>0</v>
      </c>
    </row>
    <row r="19" spans="1:29" ht="24.75" customHeight="1">
      <c r="A19" s="9">
        <v>10</v>
      </c>
      <c r="B19" s="9" t="s">
        <v>34</v>
      </c>
      <c r="C19" s="9">
        <v>2000</v>
      </c>
      <c r="D19" s="9" t="s">
        <v>67</v>
      </c>
      <c r="E19" s="11">
        <v>11.87</v>
      </c>
      <c r="F19" s="11">
        <v>-0.6</v>
      </c>
      <c r="G19" s="10">
        <v>677</v>
      </c>
      <c r="H19" s="11">
        <v>4.25</v>
      </c>
      <c r="I19" s="34" t="s">
        <v>123</v>
      </c>
      <c r="J19" s="10">
        <v>247</v>
      </c>
      <c r="K19" s="11">
        <v>10.21</v>
      </c>
      <c r="L19" s="10">
        <v>498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/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9" t="s">
        <v>133</v>
      </c>
      <c r="AC19" s="26">
        <v>0</v>
      </c>
    </row>
    <row r="20" ht="18.75">
      <c r="AC20" s="26"/>
    </row>
  </sheetData>
  <sheetProtection/>
  <mergeCells count="8">
    <mergeCell ref="A8:Q8"/>
    <mergeCell ref="T2:V2"/>
    <mergeCell ref="T3:V3"/>
    <mergeCell ref="A1:G1"/>
    <mergeCell ref="A2:G2"/>
    <mergeCell ref="A3:G3"/>
    <mergeCell ref="A4:G4"/>
    <mergeCell ref="A6:G6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10.57421875" style="7" bestFit="1" customWidth="1"/>
    <col min="2" max="2" width="40.00390625" style="7" customWidth="1"/>
    <col min="3" max="3" width="14.7109375" style="7" customWidth="1"/>
    <col min="4" max="6" width="16.57421875" style="7" customWidth="1"/>
    <col min="7" max="7" width="15.421875" style="7" customWidth="1"/>
    <col min="8" max="16384" width="9.140625" style="7" customWidth="1"/>
  </cols>
  <sheetData>
    <row r="1" spans="1:16" ht="15.75">
      <c r="A1" s="57" t="s">
        <v>45</v>
      </c>
      <c r="B1" s="58"/>
      <c r="C1" s="58"/>
      <c r="D1" s="58"/>
      <c r="E1" s="58"/>
      <c r="F1" s="58"/>
      <c r="G1" s="58"/>
      <c r="H1" s="6"/>
      <c r="I1" s="6"/>
      <c r="J1" s="6"/>
      <c r="K1" s="6"/>
      <c r="L1" s="6"/>
      <c r="M1" s="6"/>
      <c r="N1" s="6"/>
      <c r="O1" s="6"/>
      <c r="P1" s="6"/>
    </row>
    <row r="2" spans="1:16" ht="15.75">
      <c r="A2" s="57" t="s">
        <v>1</v>
      </c>
      <c r="B2" s="58"/>
      <c r="C2" s="58"/>
      <c r="D2" s="58"/>
      <c r="E2" s="58"/>
      <c r="F2" s="58"/>
      <c r="G2" s="58"/>
      <c r="H2" s="6"/>
      <c r="I2" s="6"/>
      <c r="J2" s="6"/>
      <c r="K2" s="6"/>
      <c r="L2" s="6"/>
      <c r="M2" s="6"/>
      <c r="N2" s="6"/>
      <c r="O2" s="6"/>
      <c r="P2" s="6"/>
    </row>
    <row r="3" spans="1:16" ht="15.75">
      <c r="A3" s="57" t="s">
        <v>50</v>
      </c>
      <c r="B3" s="58"/>
      <c r="C3" s="58"/>
      <c r="D3" s="58"/>
      <c r="E3" s="58"/>
      <c r="F3" s="58"/>
      <c r="G3" s="58"/>
      <c r="H3" s="6"/>
      <c r="I3" s="6"/>
      <c r="J3" s="6"/>
      <c r="K3" s="6"/>
      <c r="L3" s="6"/>
      <c r="M3" s="6"/>
      <c r="N3" s="6"/>
      <c r="O3" s="6"/>
      <c r="P3" s="6"/>
    </row>
    <row r="4" spans="1:16" ht="15.75">
      <c r="A4" s="57" t="s">
        <v>53</v>
      </c>
      <c r="B4" s="58"/>
      <c r="C4" s="58"/>
      <c r="D4" s="58"/>
      <c r="E4" s="58"/>
      <c r="F4" s="58"/>
      <c r="G4" s="58"/>
      <c r="H4" s="6"/>
      <c r="I4" s="6"/>
      <c r="J4" s="6"/>
      <c r="K4" s="6"/>
      <c r="L4" s="6"/>
      <c r="M4" s="6"/>
      <c r="N4" s="6"/>
      <c r="O4" s="6"/>
      <c r="P4" s="6"/>
    </row>
    <row r="5" spans="1:16" ht="12.75">
      <c r="A5" s="8"/>
      <c r="B5" s="6"/>
      <c r="C5" s="8"/>
      <c r="D5" s="6"/>
      <c r="E5" s="6"/>
      <c r="F5" s="6"/>
      <c r="G5" s="8"/>
      <c r="H5" s="6"/>
      <c r="I5" s="6"/>
      <c r="J5" s="6"/>
      <c r="K5" s="6"/>
      <c r="L5" s="6"/>
      <c r="M5" s="6"/>
      <c r="N5" s="6"/>
      <c r="O5" s="6"/>
      <c r="P5" s="6"/>
    </row>
    <row r="6" spans="1:18" ht="15.75">
      <c r="A6" s="57" t="s">
        <v>128</v>
      </c>
      <c r="B6" s="58"/>
      <c r="C6" s="58"/>
      <c r="D6" s="58"/>
      <c r="E6" s="58"/>
      <c r="F6" s="58"/>
      <c r="G6" s="58"/>
      <c r="H6" s="6"/>
      <c r="I6" s="6"/>
      <c r="J6" s="6"/>
      <c r="K6" s="6"/>
      <c r="L6" s="6"/>
      <c r="M6" s="6"/>
      <c r="N6" s="6"/>
      <c r="O6" s="6"/>
      <c r="P6" s="6"/>
      <c r="Q6" s="8"/>
      <c r="R6" s="8"/>
    </row>
    <row r="7" ht="13.5" thickBot="1"/>
    <row r="8" spans="1:7" ht="64.5" thickBot="1" thickTop="1">
      <c r="A8" s="20" t="s">
        <v>46</v>
      </c>
      <c r="B8" s="20" t="s">
        <v>5</v>
      </c>
      <c r="C8" s="23" t="s">
        <v>47</v>
      </c>
      <c r="D8" s="23" t="s">
        <v>48</v>
      </c>
      <c r="E8" s="23" t="s">
        <v>51</v>
      </c>
      <c r="F8" s="23" t="s">
        <v>52</v>
      </c>
      <c r="G8" s="23" t="s">
        <v>49</v>
      </c>
    </row>
    <row r="9" spans="1:7" ht="24.75" customHeight="1" thickBot="1" thickTop="1">
      <c r="A9" s="20">
        <v>1</v>
      </c>
      <c r="B9" s="19" t="s">
        <v>107</v>
      </c>
      <c r="C9" s="29"/>
      <c r="D9" s="29">
        <v>9</v>
      </c>
      <c r="E9" s="29">
        <v>14</v>
      </c>
      <c r="F9" s="29">
        <v>14</v>
      </c>
      <c r="G9" s="33">
        <f aca="true" t="shared" si="0" ref="G9:G36">SUM(C9,D9,E9,F9)</f>
        <v>37</v>
      </c>
    </row>
    <row r="10" spans="1:7" ht="24.75" customHeight="1" thickBot="1" thickTop="1">
      <c r="A10" s="20">
        <v>2</v>
      </c>
      <c r="B10" s="21" t="s">
        <v>44</v>
      </c>
      <c r="C10" s="28"/>
      <c r="D10" s="28">
        <v>24</v>
      </c>
      <c r="E10" s="28"/>
      <c r="F10" s="28"/>
      <c r="G10" s="32">
        <f t="shared" si="0"/>
        <v>24</v>
      </c>
    </row>
    <row r="11" spans="1:7" ht="24.75" customHeight="1" thickBot="1" thickTop="1">
      <c r="A11" s="20">
        <v>3</v>
      </c>
      <c r="B11" s="22" t="s">
        <v>84</v>
      </c>
      <c r="C11" s="28"/>
      <c r="D11" s="28">
        <v>17</v>
      </c>
      <c r="E11" s="28"/>
      <c r="F11" s="28"/>
      <c r="G11" s="32">
        <f t="shared" si="0"/>
        <v>17</v>
      </c>
    </row>
    <row r="12" spans="1:7" ht="24.75" customHeight="1" thickBot="1" thickTop="1">
      <c r="A12" s="20">
        <v>4</v>
      </c>
      <c r="B12" s="22" t="s">
        <v>99</v>
      </c>
      <c r="C12" s="28"/>
      <c r="D12" s="28"/>
      <c r="E12" s="28"/>
      <c r="F12" s="28">
        <v>17</v>
      </c>
      <c r="G12" s="32">
        <f t="shared" si="0"/>
        <v>17</v>
      </c>
    </row>
    <row r="13" spans="1:7" ht="24.75" customHeight="1" thickBot="1" thickTop="1">
      <c r="A13" s="20">
        <v>5</v>
      </c>
      <c r="B13" s="19" t="s">
        <v>29</v>
      </c>
      <c r="C13" s="29">
        <v>17</v>
      </c>
      <c r="D13" s="29"/>
      <c r="E13" s="29"/>
      <c r="F13" s="29"/>
      <c r="G13" s="33">
        <f t="shared" si="0"/>
        <v>17</v>
      </c>
    </row>
    <row r="14" spans="1:7" ht="24.75" customHeight="1" thickBot="1" thickTop="1">
      <c r="A14" s="20">
        <v>6</v>
      </c>
      <c r="B14" s="22" t="s">
        <v>67</v>
      </c>
      <c r="C14" s="28">
        <v>1</v>
      </c>
      <c r="D14" s="28">
        <v>14</v>
      </c>
      <c r="E14" s="28"/>
      <c r="F14" s="28"/>
      <c r="G14" s="32">
        <f t="shared" si="0"/>
        <v>15</v>
      </c>
    </row>
    <row r="15" spans="1:7" ht="24.75" customHeight="1" thickBot="1" thickTop="1">
      <c r="A15" s="20">
        <v>7</v>
      </c>
      <c r="B15" s="19" t="s">
        <v>14</v>
      </c>
      <c r="C15" s="29"/>
      <c r="D15" s="29"/>
      <c r="E15" s="29"/>
      <c r="F15" s="29">
        <v>15</v>
      </c>
      <c r="G15" s="33">
        <f t="shared" si="0"/>
        <v>15</v>
      </c>
    </row>
    <row r="16" spans="1:7" ht="24.75" customHeight="1" thickBot="1" thickTop="1">
      <c r="A16" s="20">
        <v>8</v>
      </c>
      <c r="B16" s="19" t="s">
        <v>76</v>
      </c>
      <c r="C16" s="29"/>
      <c r="D16" s="30">
        <v>15</v>
      </c>
      <c r="E16" s="30"/>
      <c r="F16" s="30"/>
      <c r="G16" s="33">
        <f t="shared" si="0"/>
        <v>15</v>
      </c>
    </row>
    <row r="17" spans="1:7" ht="24.75" customHeight="1" thickBot="1" thickTop="1">
      <c r="A17" s="20">
        <v>9</v>
      </c>
      <c r="B17" s="19" t="s">
        <v>73</v>
      </c>
      <c r="C17" s="29">
        <v>15</v>
      </c>
      <c r="D17" s="29"/>
      <c r="E17" s="29"/>
      <c r="F17" s="29"/>
      <c r="G17" s="33">
        <f t="shared" si="0"/>
        <v>15</v>
      </c>
    </row>
    <row r="18" spans="1:7" ht="24.75" customHeight="1" thickBot="1" thickTop="1">
      <c r="A18" s="20">
        <v>10</v>
      </c>
      <c r="B18" s="21" t="s">
        <v>63</v>
      </c>
      <c r="C18" s="28">
        <v>14</v>
      </c>
      <c r="D18" s="28"/>
      <c r="E18" s="28"/>
      <c r="F18" s="28"/>
      <c r="G18" s="32">
        <f t="shared" si="0"/>
        <v>14</v>
      </c>
    </row>
    <row r="19" spans="1:7" ht="24.75" customHeight="1" thickBot="1" thickTop="1">
      <c r="A19" s="20">
        <v>11</v>
      </c>
      <c r="B19" s="19" t="s">
        <v>82</v>
      </c>
      <c r="C19" s="29"/>
      <c r="D19" s="29"/>
      <c r="E19" s="29"/>
      <c r="F19" s="29">
        <v>13</v>
      </c>
      <c r="G19" s="33">
        <f t="shared" si="0"/>
        <v>13</v>
      </c>
    </row>
    <row r="20" spans="1:7" ht="24.75" customHeight="1" thickBot="1" thickTop="1">
      <c r="A20" s="20">
        <v>12</v>
      </c>
      <c r="B20" s="22" t="s">
        <v>78</v>
      </c>
      <c r="C20" s="28"/>
      <c r="D20" s="28">
        <v>13</v>
      </c>
      <c r="E20" s="28"/>
      <c r="F20" s="28"/>
      <c r="G20" s="32">
        <f t="shared" si="0"/>
        <v>13</v>
      </c>
    </row>
    <row r="21" spans="1:7" ht="24.75" customHeight="1" thickBot="1" thickTop="1">
      <c r="A21" s="20">
        <v>13</v>
      </c>
      <c r="B21" s="19" t="s">
        <v>81</v>
      </c>
      <c r="C21" s="29"/>
      <c r="D21" s="30">
        <v>12</v>
      </c>
      <c r="E21" s="30"/>
      <c r="F21" s="30"/>
      <c r="G21" s="33">
        <f t="shared" si="0"/>
        <v>12</v>
      </c>
    </row>
    <row r="22" spans="1:7" ht="24.75" customHeight="1" thickBot="1" thickTop="1">
      <c r="A22" s="20">
        <v>14</v>
      </c>
      <c r="B22" s="22" t="s">
        <v>114</v>
      </c>
      <c r="C22" s="28"/>
      <c r="D22" s="28"/>
      <c r="E22" s="28">
        <v>8</v>
      </c>
      <c r="F22" s="28">
        <v>3</v>
      </c>
      <c r="G22" s="32">
        <f t="shared" si="0"/>
        <v>11</v>
      </c>
    </row>
    <row r="23" spans="1:7" ht="24.75" customHeight="1" thickBot="1" thickTop="1">
      <c r="A23" s="20">
        <v>15</v>
      </c>
      <c r="B23" s="21" t="s">
        <v>23</v>
      </c>
      <c r="C23" s="28"/>
      <c r="D23" s="28">
        <v>11</v>
      </c>
      <c r="E23" s="28"/>
      <c r="F23" s="28"/>
      <c r="G23" s="32">
        <f t="shared" si="0"/>
        <v>11</v>
      </c>
    </row>
    <row r="24" spans="1:7" ht="24.75" customHeight="1" thickBot="1" thickTop="1">
      <c r="A24" s="20">
        <v>16</v>
      </c>
      <c r="B24" s="22" t="s">
        <v>25</v>
      </c>
      <c r="C24" s="28"/>
      <c r="D24" s="31">
        <v>7</v>
      </c>
      <c r="E24" s="31"/>
      <c r="F24" s="31"/>
      <c r="G24" s="32">
        <f t="shared" si="0"/>
        <v>7</v>
      </c>
    </row>
    <row r="25" spans="1:7" ht="24.75" customHeight="1" thickBot="1" thickTop="1">
      <c r="A25" s="20">
        <v>17</v>
      </c>
      <c r="B25" s="22" t="s">
        <v>90</v>
      </c>
      <c r="C25" s="28"/>
      <c r="D25" s="28"/>
      <c r="E25" s="28">
        <v>3</v>
      </c>
      <c r="F25" s="28">
        <v>2</v>
      </c>
      <c r="G25" s="32">
        <f t="shared" si="0"/>
        <v>5</v>
      </c>
    </row>
    <row r="26" spans="1:7" ht="24.75" customHeight="1" thickBot="1" thickTop="1">
      <c r="A26" s="20">
        <v>18</v>
      </c>
      <c r="B26" s="21" t="s">
        <v>94</v>
      </c>
      <c r="C26" s="28"/>
      <c r="D26" s="28"/>
      <c r="E26" s="28"/>
      <c r="F26" s="28">
        <v>4</v>
      </c>
      <c r="G26" s="32">
        <f t="shared" si="0"/>
        <v>4</v>
      </c>
    </row>
    <row r="27" spans="1:7" ht="24.75" customHeight="1" thickBot="1" thickTop="1">
      <c r="A27" s="20">
        <v>19</v>
      </c>
      <c r="B27" s="22" t="s">
        <v>110</v>
      </c>
      <c r="C27" s="28"/>
      <c r="D27" s="28"/>
      <c r="E27" s="28">
        <v>4</v>
      </c>
      <c r="F27" s="28"/>
      <c r="G27" s="32">
        <f t="shared" si="0"/>
        <v>4</v>
      </c>
    </row>
    <row r="28" spans="1:7" ht="24.75" customHeight="1" thickBot="1" thickTop="1">
      <c r="A28" s="20">
        <v>20</v>
      </c>
      <c r="B28" s="19" t="s">
        <v>65</v>
      </c>
      <c r="C28" s="29"/>
      <c r="D28" s="29"/>
      <c r="E28" s="29"/>
      <c r="F28" s="29">
        <v>1</v>
      </c>
      <c r="G28" s="33">
        <f t="shared" si="0"/>
        <v>1</v>
      </c>
    </row>
    <row r="29" spans="1:7" ht="24.75" customHeight="1" thickBot="1" thickTop="1">
      <c r="A29" s="20">
        <v>21</v>
      </c>
      <c r="B29" s="19" t="s">
        <v>102</v>
      </c>
      <c r="C29" s="29"/>
      <c r="D29" s="29"/>
      <c r="E29" s="29"/>
      <c r="F29" s="29"/>
      <c r="G29" s="33">
        <f t="shared" si="0"/>
        <v>0</v>
      </c>
    </row>
    <row r="30" spans="1:7" ht="24.75" customHeight="1" thickBot="1" thickTop="1">
      <c r="A30" s="20">
        <v>22</v>
      </c>
      <c r="B30" s="19" t="s">
        <v>64</v>
      </c>
      <c r="C30" s="29"/>
      <c r="D30" s="29"/>
      <c r="E30" s="29"/>
      <c r="F30" s="29"/>
      <c r="G30" s="33">
        <f t="shared" si="0"/>
        <v>0</v>
      </c>
    </row>
    <row r="31" spans="1:7" ht="24.75" customHeight="1" thickBot="1" thickTop="1">
      <c r="A31" s="20">
        <v>23</v>
      </c>
      <c r="B31" s="19" t="s">
        <v>71</v>
      </c>
      <c r="C31" s="29"/>
      <c r="D31" s="29"/>
      <c r="E31" s="29"/>
      <c r="F31" s="29"/>
      <c r="G31" s="33">
        <f t="shared" si="0"/>
        <v>0</v>
      </c>
    </row>
    <row r="32" spans="1:7" ht="24.75" customHeight="1" thickBot="1" thickTop="1">
      <c r="A32" s="20">
        <v>24</v>
      </c>
      <c r="B32" s="22" t="s">
        <v>92</v>
      </c>
      <c r="C32" s="28"/>
      <c r="D32" s="28"/>
      <c r="E32" s="28"/>
      <c r="F32" s="28"/>
      <c r="G32" s="32">
        <f t="shared" si="0"/>
        <v>0</v>
      </c>
    </row>
    <row r="33" spans="1:7" ht="24.75" customHeight="1" thickBot="1" thickTop="1">
      <c r="A33" s="20">
        <v>25</v>
      </c>
      <c r="B33" s="21" t="s">
        <v>95</v>
      </c>
      <c r="C33" s="28"/>
      <c r="D33" s="28"/>
      <c r="E33" s="28"/>
      <c r="F33" s="28"/>
      <c r="G33" s="32">
        <f t="shared" si="0"/>
        <v>0</v>
      </c>
    </row>
    <row r="34" spans="1:7" ht="24.75" customHeight="1" thickBot="1" thickTop="1">
      <c r="A34" s="20">
        <v>26</v>
      </c>
      <c r="B34" s="19" t="s">
        <v>30</v>
      </c>
      <c r="C34" s="29"/>
      <c r="D34" s="29"/>
      <c r="E34" s="29"/>
      <c r="F34" s="29"/>
      <c r="G34" s="33">
        <f t="shared" si="0"/>
        <v>0</v>
      </c>
    </row>
    <row r="35" spans="1:7" ht="24.75" customHeight="1" thickBot="1" thickTop="1">
      <c r="A35" s="20">
        <v>27</v>
      </c>
      <c r="B35" s="22" t="s">
        <v>69</v>
      </c>
      <c r="C35" s="28"/>
      <c r="D35" s="28"/>
      <c r="E35" s="28"/>
      <c r="F35" s="28"/>
      <c r="G35" s="32">
        <f t="shared" si="0"/>
        <v>0</v>
      </c>
    </row>
    <row r="36" spans="1:7" ht="24.75" customHeight="1" thickBot="1" thickTop="1">
      <c r="A36" s="20">
        <v>28</v>
      </c>
      <c r="B36" s="22" t="s">
        <v>87</v>
      </c>
      <c r="C36" s="28"/>
      <c r="D36" s="28"/>
      <c r="E36" s="28"/>
      <c r="F36" s="28"/>
      <c r="G36" s="32">
        <f t="shared" si="0"/>
        <v>0</v>
      </c>
    </row>
    <row r="37" ht="13.5" thickTop="1"/>
  </sheetData>
  <sheetProtection/>
  <mergeCells count="5">
    <mergeCell ref="A1:G1"/>
    <mergeCell ref="A2:G2"/>
    <mergeCell ref="A3:G3"/>
    <mergeCell ref="A4:G4"/>
    <mergeCell ref="A6:G6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smatakis</dc:creator>
  <cp:keywords/>
  <dc:description/>
  <cp:lastModifiedBy>ioanna pourliotopoulou</cp:lastModifiedBy>
  <cp:lastPrinted>2017-04-12T14:37:20Z</cp:lastPrinted>
  <dcterms:created xsi:type="dcterms:W3CDTF">2016-04-26T16:33:47Z</dcterms:created>
  <dcterms:modified xsi:type="dcterms:W3CDTF">2017-04-12T15:51:42Z</dcterms:modified>
  <cp:category/>
  <cp:version/>
  <cp:contentType/>
  <cp:contentStatus/>
</cp:coreProperties>
</file>