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320" windowHeight="7710" activeTab="0"/>
  </bookViews>
  <sheets>
    <sheet name="ΠΚΒ¨" sheetId="1" r:id="rId1"/>
    <sheet name="ΠΠΒ΄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<sst xmlns="http://schemas.openxmlformats.org/spreadsheetml/2006/main" count="1107" uniqueCount="448">
  <si>
    <t>Ε.Α.Σ.  Σ.Ε.Γ.Α.Σ.  ΚΡΗΤΗΣ</t>
  </si>
  <si>
    <r>
      <t xml:space="preserve">ΑΓΩΝΕΣ:   </t>
    </r>
    <r>
      <rPr>
        <b/>
        <sz val="11"/>
        <color indexed="8"/>
        <rFont val="Calibri"/>
        <family val="2"/>
      </rPr>
      <t xml:space="preserve">ΔΙΑΣΥΛΛΟΓΙΚΟΙ   ΠΠ - ΠΚ Β΄  "ΠΟΛΥΑΘΛΑ" </t>
    </r>
    <r>
      <rPr>
        <sz val="11"/>
        <color indexed="8"/>
        <rFont val="Calibri"/>
        <family val="2"/>
      </rPr>
      <t>( Α΄ ΑΓΩΝΑΣ)</t>
    </r>
  </si>
  <si>
    <r>
      <t xml:space="preserve">ΚΑΤΗΓΟΡΙΑ: </t>
    </r>
    <r>
      <rPr>
        <b/>
        <sz val="11"/>
        <color indexed="8"/>
        <rFont val="Calibri"/>
        <family val="2"/>
      </rPr>
      <t>ΠΑΓΚΟΡΑΣΙΔΩΝ  Β΄</t>
    </r>
  </si>
  <si>
    <t>Α/Α</t>
  </si>
  <si>
    <t>ΔΕΛΤΙΟ Σ.Ε.Γ.Α..Σ</t>
  </si>
  <si>
    <t>ΕΠΩΝΥΜΟ ΚΑΙ ΟΝΟΜΑ</t>
  </si>
  <si>
    <t>ΣΥΛΛΟΓΟΣ</t>
  </si>
  <si>
    <t>60 ΕΜΠ</t>
  </si>
  <si>
    <t>Β</t>
  </si>
  <si>
    <t>ΥΨΟΣ</t>
  </si>
  <si>
    <t>ΜΠΑΛΑΚΙ</t>
  </si>
  <si>
    <t>ΣΥΝΟΛΟ</t>
  </si>
  <si>
    <t>ΚΑΤΑ      ΤΑΞΗ</t>
  </si>
  <si>
    <t>ΑΡΝΑΝΤΩΝΑΚΗ ΜΑΡΙΑ</t>
  </si>
  <si>
    <t>ΒΕΝΙΖΕΛΟΣ</t>
  </si>
  <si>
    <t>10.44</t>
  </si>
  <si>
    <t>1.30</t>
  </si>
  <si>
    <t>21.44</t>
  </si>
  <si>
    <t>ΚΟΚΟΖΟΒΑ  ΡΟΖΑΛΙΑ</t>
  </si>
  <si>
    <t>ΜΑΛΙΑ</t>
  </si>
  <si>
    <t>11.65</t>
  </si>
  <si>
    <t>1.40</t>
  </si>
  <si>
    <t>23.90</t>
  </si>
  <si>
    <t>ΠΑΠΑΓΡΗΓΟΡΑΚΗ ΓΕΩΡΓΙΑ</t>
  </si>
  <si>
    <t>ΑΟ ΚΥΔΩΝ</t>
  </si>
  <si>
    <t>11.42</t>
  </si>
  <si>
    <t>20.82</t>
  </si>
  <si>
    <t>ΜΑΡΑΚΗ ΑΝΤΩΝΙΑ</t>
  </si>
  <si>
    <t>11.49</t>
  </si>
  <si>
    <t>1.10</t>
  </si>
  <si>
    <t>26.30</t>
  </si>
  <si>
    <t>ΠΑΠΑΔΑΚΗ  ΜΑΓΙΑ</t>
  </si>
  <si>
    <t>12.58</t>
  </si>
  <si>
    <t>24.40</t>
  </si>
  <si>
    <t>ΚΑΛΟΡΙΖΙΚΑΚΗ ΜΑΡΙΑ</t>
  </si>
  <si>
    <t>11.99</t>
  </si>
  <si>
    <t>1.20</t>
  </si>
  <si>
    <t>28.90</t>
  </si>
  <si>
    <t>ΞΑΝΘΟΥΔΑΚΗ ΕΥΑΓΓΕΛΙΑ</t>
  </si>
  <si>
    <t>ΑΟΚΙΣΑΜΟΥ</t>
  </si>
  <si>
    <t>12.15</t>
  </si>
  <si>
    <t>1.25</t>
  </si>
  <si>
    <t>23.30</t>
  </si>
  <si>
    <t xml:space="preserve">ΜΑΘΙΟΥΔΑΚΗ  ΜΑΡΙΑ </t>
  </si>
  <si>
    <t>Ο.Φ.Η.</t>
  </si>
  <si>
    <t>12.63</t>
  </si>
  <si>
    <t>33.87</t>
  </si>
  <si>
    <t>ΜΠΟΜΠΟΛΑΚΗ ΕΜΜΑΝ</t>
  </si>
  <si>
    <t>27.56</t>
  </si>
  <si>
    <t>ΚΟΥΡΚΟΥΝΑΚΗ ΜΑΡΙΑΝΝΑ</t>
  </si>
  <si>
    <t>12.24</t>
  </si>
  <si>
    <t>21.80</t>
  </si>
  <si>
    <t>ΜΟΥΝΤΑΚΗ ΚΑΤΕΡΙΝΑ</t>
  </si>
  <si>
    <t>13.50</t>
  </si>
  <si>
    <t>1.35</t>
  </si>
  <si>
    <t>26.40</t>
  </si>
  <si>
    <t>ΡΟΥΣΟΧΑΤΖΑΚΗ ΝΙΚΟΛΕΤΑ</t>
  </si>
  <si>
    <t>12.70</t>
  </si>
  <si>
    <t>21.01</t>
  </si>
  <si>
    <t>ΣΠΑΡΑΚΗ ΑΓΓΕΛΙΚΗ</t>
  </si>
  <si>
    <t>13.95</t>
  </si>
  <si>
    <t>25.40</t>
  </si>
  <si>
    <t>ΚΑΡΑΚΗ ΙΩΑΝΝΑ</t>
  </si>
  <si>
    <t>13.15</t>
  </si>
  <si>
    <t>21.50</t>
  </si>
  <si>
    <t>ΚΑΤΣΟΥΛΗ ΕΛΕΝΑ</t>
  </si>
  <si>
    <t>19.08</t>
  </si>
  <si>
    <t>3.47.9</t>
  </si>
  <si>
    <t>ΨΥΛΛΑΚΗ ΜΑΡΙΑ</t>
  </si>
  <si>
    <t>11.62</t>
  </si>
  <si>
    <t>16.15</t>
  </si>
  <si>
    <t xml:space="preserve">ΣΚΟΥΛΟΥΔΗ ΧΡΙΣΤΙΝΑ </t>
  </si>
  <si>
    <t>31.30</t>
  </si>
  <si>
    <t>4.06.3</t>
  </si>
  <si>
    <t>ΚΥΡΜΠΙΖΟΥ ΒΑΣΙΛΕΙΑ</t>
  </si>
  <si>
    <t>13.17</t>
  </si>
  <si>
    <t>19.06</t>
  </si>
  <si>
    <t>ΟΙΚΟΝΟΜΑΚΗ ΑΝΝΑ</t>
  </si>
  <si>
    <t>35.17</t>
  </si>
  <si>
    <t>ΜΠΟΥΝΤΑΚΗ ΜΥΡΤΩ</t>
  </si>
  <si>
    <t>26.84</t>
  </si>
  <si>
    <t>ΜΠΙΤΣΑΚΗ ΘΕΟΔΩΡΑ</t>
  </si>
  <si>
    <t>23.20</t>
  </si>
  <si>
    <t>4.06.5</t>
  </si>
  <si>
    <t>ΣΒΟΥΡΑΚΗ ΧΡΥΣΗ - ΑΝΝΑ</t>
  </si>
  <si>
    <t>19.56</t>
  </si>
  <si>
    <t>3.57.7</t>
  </si>
  <si>
    <t>ΡΕΘΥΜΝΙΩΤΑΚΗ  ΣΟΦΙΑ</t>
  </si>
  <si>
    <t>12.36</t>
  </si>
  <si>
    <t>17.10</t>
  </si>
  <si>
    <t>ΒΟΣΚΑΚΗ ΓΙΑΣΕΜΗ</t>
  </si>
  <si>
    <t>12.92</t>
  </si>
  <si>
    <t>0.90</t>
  </si>
  <si>
    <t>27.02</t>
  </si>
  <si>
    <t>ΨΥΧΑΡΑΚΗ  ΕΛΕΝΑ</t>
  </si>
  <si>
    <t>12.30</t>
  </si>
  <si>
    <t>16.80</t>
  </si>
  <si>
    <t>ΠΑΠΑΧΑΤΖΑΚΗ ΜΑΡΙΝΑ</t>
  </si>
  <si>
    <t>28.70</t>
  </si>
  <si>
    <t>4.11.9</t>
  </si>
  <si>
    <t>ΓΟΥΕΛΣ ΜΑΡΙΑ</t>
  </si>
  <si>
    <t>17.90</t>
  </si>
  <si>
    <t>ΣΤΗΜΑΔΩΡΑΚΗ ΑΙΜΙΛΙΑ</t>
  </si>
  <si>
    <t>17.28</t>
  </si>
  <si>
    <t>4.04.1</t>
  </si>
  <si>
    <t>ΗΛΙΑΚΗ ΜΑΡΙΑ - ΕΛΕΝΗ</t>
  </si>
  <si>
    <t>3.43.7</t>
  </si>
  <si>
    <t>ΒΕΛΗΒΑΣΑΚΗ ΚΩΝ/ΝΑ</t>
  </si>
  <si>
    <t>12.59</t>
  </si>
  <si>
    <t>15.90</t>
  </si>
  <si>
    <t>ΧΟΥΛΑΚΗ ΙΩΑΝΝΑ</t>
  </si>
  <si>
    <t>12.57</t>
  </si>
  <si>
    <t>1.00</t>
  </si>
  <si>
    <t>16.09</t>
  </si>
  <si>
    <t>ΜΠΙΤΣΑΚΗ ΝΙΚΟΛΕΤΑ</t>
  </si>
  <si>
    <t>27.70</t>
  </si>
  <si>
    <t>4.10.3</t>
  </si>
  <si>
    <t>ΣΑΡΡΗ ΠΕΡΣΑ</t>
  </si>
  <si>
    <t>17.89</t>
  </si>
  <si>
    <t>4.01.7</t>
  </si>
  <si>
    <t>ΕΡΕΖΟΓΛΟΥ  ΕΥΑΣ</t>
  </si>
  <si>
    <t>13.44</t>
  </si>
  <si>
    <t>15.59</t>
  </si>
  <si>
    <t>ΓΙΑΝΝΑΚΑΚΗ ΙΟΥΛΙΑ</t>
  </si>
  <si>
    <t>13.59</t>
  </si>
  <si>
    <t>16.10</t>
  </si>
  <si>
    <t>ΦΥΤΡΑΚΗ ΙΩΑΝΝΑ</t>
  </si>
  <si>
    <t>20.50</t>
  </si>
  <si>
    <t>ΜΗΤΣΟΤΑΚΗ ΤΙΝΑ</t>
  </si>
  <si>
    <t>13.69</t>
  </si>
  <si>
    <t>14.20</t>
  </si>
  <si>
    <t>ΧΑΤΖΗΚΙΔΗ ΑΝΑΣΤΑΣΙΑ</t>
  </si>
  <si>
    <t>14.03</t>
  </si>
  <si>
    <t>17.77</t>
  </si>
  <si>
    <t>ΤΣΟΥΡΟΥΝΑΚΗ ΣΟΦΙΑ</t>
  </si>
  <si>
    <t>24.60</t>
  </si>
  <si>
    <t>5.03.3</t>
  </si>
  <si>
    <t>ΒΟΣΚΑΚΗ ΙΩΑΝΝΑ</t>
  </si>
  <si>
    <t>17.34</t>
  </si>
  <si>
    <t>ΓΑΒΑΛΑ ΧΡΙΣΤΙΝΑ</t>
  </si>
  <si>
    <t>17.94</t>
  </si>
  <si>
    <t>4.57.1</t>
  </si>
  <si>
    <t>ΣΤΕΦΑΝΟΥΔΑΚΗ ΙΩΑΝΝΑ</t>
  </si>
  <si>
    <t>19.20</t>
  </si>
  <si>
    <t>6.05.0</t>
  </si>
  <si>
    <t xml:space="preserve">ΤΑΠΟΥ ΕΛΕΝΑ </t>
  </si>
  <si>
    <t>16.31</t>
  </si>
  <si>
    <t>4.08.4</t>
  </si>
  <si>
    <t>ΜΑΡΚΕΖΙΝΗ ΧΑΡΑ</t>
  </si>
  <si>
    <t>21.83</t>
  </si>
  <si>
    <t>5.01.6</t>
  </si>
  <si>
    <t>ΓΑΝΙΔΗ ΑΘΑΝΑΣΙΑ</t>
  </si>
  <si>
    <t>19.94</t>
  </si>
  <si>
    <t>4.52.1</t>
  </si>
  <si>
    <t>ΑΡΕΤΟΥΛΑΚΗ ΠΕΛΑΓΙΑ</t>
  </si>
  <si>
    <t>13.08</t>
  </si>
  <si>
    <t xml:space="preserve">ΜΙΧΙΕΛΙΟΥΔΑΚΗ ΜΑΡΙΑ </t>
  </si>
  <si>
    <t>ΜΑΡΟΝΙΚΟΛΑΚΗ ΜΑΡΚΕΛΑ</t>
  </si>
  <si>
    <t>24.59</t>
  </si>
  <si>
    <t xml:space="preserve">ΔΑΣΚΟΥΛΙΔΟΥ ΒΑΣΙΛΙΚΗ </t>
  </si>
  <si>
    <t>3.52.1</t>
  </si>
  <si>
    <t>ΚΑΛΑΙΤΖΑΚΗ ΠΗΝΕΛΟΠΗ</t>
  </si>
  <si>
    <t>19.53</t>
  </si>
  <si>
    <t>ΚΛΙΝΑΚΗ ΒΙΚΤΩΡΙΑ</t>
  </si>
  <si>
    <t>14.80</t>
  </si>
  <si>
    <t>ΚΑΣΛΕΒΑ ΕΥΔΟΚΙΑ</t>
  </si>
  <si>
    <t>3.43.0</t>
  </si>
  <si>
    <t>ΣΠΑΡΑΚΗ ΧΑΡΑ</t>
  </si>
  <si>
    <t>13.85</t>
  </si>
  <si>
    <t>4.11.3</t>
  </si>
  <si>
    <t>ΠΑΤΕΡΑΚΗ ΜΑΡΙΑ</t>
  </si>
  <si>
    <t>17.17</t>
  </si>
  <si>
    <t>6.06.0</t>
  </si>
  <si>
    <t>ΓΕΗ</t>
  </si>
  <si>
    <t>ΠΑΠΑΘΕΟΦΙΛΟΥ ΝΕΦΕΛΗ</t>
  </si>
  <si>
    <t>3.43.8</t>
  </si>
  <si>
    <t>ΚΩΣΤΑΛ  ΕΛΕΝΗ</t>
  </si>
  <si>
    <t>14.45</t>
  </si>
  <si>
    <t>ΑΤΣΑΛΑΚΗ ΚΑΤΕΡΙΝΑ</t>
  </si>
  <si>
    <t>18.05</t>
  </si>
  <si>
    <t>5.24.8</t>
  </si>
  <si>
    <t>ΧΑΤΖΗΔΑΚΗ ΚΑΤΕΡΙΝΑ</t>
  </si>
  <si>
    <t>16.01</t>
  </si>
  <si>
    <t>4.32.3</t>
  </si>
  <si>
    <t>ΠΑΛΟΚΑ ΦΙΟΡΕΛΑ</t>
  </si>
  <si>
    <t>00.00</t>
  </si>
  <si>
    <t>4.17.9</t>
  </si>
  <si>
    <t>ΠΑΠΑΔΟΥΛΑΚΗ ΕΥΤΥΧΙΑ</t>
  </si>
  <si>
    <t>18.71</t>
  </si>
  <si>
    <t>4.33.4</t>
  </si>
  <si>
    <t>ΦΡΑΓΚΑΚΗ ΕΙΡΗΝΗ</t>
  </si>
  <si>
    <t>26.45</t>
  </si>
  <si>
    <t>ΜΑΘΙΟΥΔΑΚΗ ΚΑΤΕΡΙΝΑ</t>
  </si>
  <si>
    <t>15.18</t>
  </si>
  <si>
    <t>13.52</t>
  </si>
  <si>
    <t>ΧΑΤΖΗΧΡΙΣΤΟΔΟΥΛΟΥ ΒΑΛΙΑ</t>
  </si>
  <si>
    <t>13.34</t>
  </si>
  <si>
    <t>4.20.0</t>
  </si>
  <si>
    <t>ΠΙΤΡΟΠΑΚΗ ΕΜΜΕΛΕΙΑ</t>
  </si>
  <si>
    <t>13.20</t>
  </si>
  <si>
    <t>ΜΑΡΑΓΚΟΥΔΑΚΗ  ΑΙΚΑΤΕΡ</t>
  </si>
  <si>
    <t>17.70</t>
  </si>
  <si>
    <t>5.35.3</t>
  </si>
  <si>
    <t>ΠΑΠΑΔΟΓΙΑΝΝΑΚΗ ΣΤΕΛΛΑ</t>
  </si>
  <si>
    <t>4.45.2</t>
  </si>
  <si>
    <t>ΚΟΚΟΛΑΚΗ ΓΩΓΩ</t>
  </si>
  <si>
    <t>17.14</t>
  </si>
  <si>
    <t>17.60</t>
  </si>
  <si>
    <t>ΝΙΚΟΛΙΔΑΚΗ ΚΑΤΕΡΙΝΑ</t>
  </si>
  <si>
    <t>16.17</t>
  </si>
  <si>
    <t>12.72</t>
  </si>
  <si>
    <t>ΚΑΡΑΚΗ ΔΕΣΠΟΙΝΑ</t>
  </si>
  <si>
    <t>8.40</t>
  </si>
  <si>
    <t>ΜΠΙΡΙΚΟΥ ΜΑΡΙΑ</t>
  </si>
  <si>
    <t>22.44</t>
  </si>
  <si>
    <t>ΤΖΙΡΤΖΙΛΑΚΗ ΧΑΡΑΛΑΜΠΙΑ</t>
  </si>
  <si>
    <t>10.40</t>
  </si>
  <si>
    <t>4.37.9</t>
  </si>
  <si>
    <t>ΜΑΝΩΛΙΤΣΗ ΣΤΕΛΛΑ</t>
  </si>
  <si>
    <t>4.18.8</t>
  </si>
  <si>
    <t>ΠΕΤΡΟΠΟΥΛΟΥ ΧΡΙΣΤΙΝΑ</t>
  </si>
  <si>
    <t>3.55.7</t>
  </si>
  <si>
    <t>ΚΟΥΝΑΛΑΚΗ  ΕΥΑΓΓΕΛΙΑ</t>
  </si>
  <si>
    <t>16.90</t>
  </si>
  <si>
    <t>5.45.2</t>
  </si>
  <si>
    <t>ΒΟΣΚΑΚΗ ΑΓΓΕΛΙΚΗ</t>
  </si>
  <si>
    <t>14.90</t>
  </si>
  <si>
    <t>5.21.7</t>
  </si>
  <si>
    <t>ΒΕΡΥΚΑΚΗ ΕΥΑ</t>
  </si>
  <si>
    <t>15.28</t>
  </si>
  <si>
    <t>5.02.5</t>
  </si>
  <si>
    <t>ΔΗΜΟΥ ΑΛΕΞΙΑ</t>
  </si>
  <si>
    <t>10.15</t>
  </si>
  <si>
    <t>5.56.0</t>
  </si>
  <si>
    <t>ΧΑΤΖΗΔΑΚΗ ΕΥΓΕΝΙΑ</t>
  </si>
  <si>
    <t>ΣΧΕΤΑΚΗ ΣΟΦΙΑ</t>
  </si>
  <si>
    <t>29.09</t>
  </si>
  <si>
    <t>12.91</t>
  </si>
  <si>
    <t>ΒΛΑΧΑΚΗ ΖΩΗ</t>
  </si>
  <si>
    <t>10.41</t>
  </si>
  <si>
    <t>4.28.9</t>
  </si>
  <si>
    <t>ΝΕΟΝΑΚΗ ΙΩΑΝΝΑ</t>
  </si>
  <si>
    <t>11.23</t>
  </si>
  <si>
    <t>6.55.0</t>
  </si>
  <si>
    <t>ΚΤΕΝΙΑΔΑΚΗ ΚΑΤΕΡΙΝΑ</t>
  </si>
  <si>
    <t>12.85</t>
  </si>
  <si>
    <t>4.16.2</t>
  </si>
  <si>
    <t xml:space="preserve">ΚΑΨΩΜΕΝΑΚΗ  ΜΑΡΙΑ </t>
  </si>
  <si>
    <t>ΠΕΤΡΑΚΗ ΦΡΑΤΖΕΣΚΑ</t>
  </si>
  <si>
    <t>4.51.8</t>
  </si>
  <si>
    <t>ΨΩΜΑΤΑΚΗ Ευαγγελία</t>
  </si>
  <si>
    <t>4.42.0</t>
  </si>
  <si>
    <t>-</t>
  </si>
  <si>
    <t>ΤΖΑΝΑΚΑΚΗ ΝΕΦΕΛΗ</t>
  </si>
  <si>
    <t>ΚΟΤΖΑΜΠΑΣΑΚΗ ΑΓΓΕΛΙΚΗ</t>
  </si>
  <si>
    <t>22 ΜΑΡΤΙΟΥ 2015</t>
  </si>
  <si>
    <t>ΣΥΝΟΛΙΚΗ  ΒΑΘΜΟΛΟΓΙΑ  ΣΩΜΑΤΕΙΩΝ</t>
  </si>
  <si>
    <t>22.90</t>
  </si>
  <si>
    <r>
      <t xml:space="preserve">ΑΓΩΝΕΣ: </t>
    </r>
    <r>
      <rPr>
        <b/>
        <sz val="11"/>
        <rFont val="Calibri"/>
        <family val="2"/>
      </rPr>
      <t xml:space="preserve">ΔΙΑΣΥΛΛΟΓΙΚΟΙ    ΠΠ - ΠΚ Β΄  "ΠΟΛΥΑΘΛΑ" </t>
    </r>
    <r>
      <rPr>
        <sz val="11"/>
        <rFont val="Calibri"/>
        <family val="2"/>
      </rPr>
      <t>(Α΄ΑΓΩΝΑΣ)</t>
    </r>
  </si>
  <si>
    <r>
      <t xml:space="preserve">ΚΑΤΗΓΟΡΙΑ: </t>
    </r>
    <r>
      <rPr>
        <b/>
        <sz val="11"/>
        <rFont val="Calibri"/>
        <family val="2"/>
      </rPr>
      <t>ΠΑΜΠΑΙΔΩΝ Β΄</t>
    </r>
  </si>
  <si>
    <t>ΜΗΚΟΣ</t>
  </si>
  <si>
    <t>ΣΦΑΙΡΑ</t>
  </si>
  <si>
    <t>ΑΡΤΕΜΑΚΗΣ ΓΙΩΡΓΟΣ</t>
  </si>
  <si>
    <t>7.81</t>
  </si>
  <si>
    <t>4.60</t>
  </si>
  <si>
    <t>7.72</t>
  </si>
  <si>
    <t>ΚΟΤΣΑΜΠΑΣΑΚΗΣ ΑΛΕΞ.</t>
  </si>
  <si>
    <t>8.59</t>
  </si>
  <si>
    <t>4.62</t>
  </si>
  <si>
    <t>9.21</t>
  </si>
  <si>
    <t>ΠΟΛΙΟΥΔΑΚΗΣ  ΜΑΝΟΛΗΣ</t>
  </si>
  <si>
    <t>4.46</t>
  </si>
  <si>
    <t>8.75</t>
  </si>
  <si>
    <t>3.16.1</t>
  </si>
  <si>
    <t>ΠΑΠΑΗΛΙΑΚΗΣ ΗΛΙΑΣ</t>
  </si>
  <si>
    <t>4.44</t>
  </si>
  <si>
    <t>7.34</t>
  </si>
  <si>
    <t>3.17.9</t>
  </si>
  <si>
    <t>ΚΟΥΒΕΔΑΚΗΣ ΙΩΑΝΝΗΣ</t>
  </si>
  <si>
    <t>8.97</t>
  </si>
  <si>
    <t>4.04</t>
  </si>
  <si>
    <t>8.05</t>
  </si>
  <si>
    <t>ΝΤΟΥΣΑΚΗΣ  ΟΡΕΣΤΗΣ</t>
  </si>
  <si>
    <t>9.52</t>
  </si>
  <si>
    <t>4.12</t>
  </si>
  <si>
    <t>9.76</t>
  </si>
  <si>
    <t>ΣΤΕΙΑΚΑΚΗΣ ΜΑΝΩΛΗΣ</t>
  </si>
  <si>
    <t>9.36</t>
  </si>
  <si>
    <t>3.49</t>
  </si>
  <si>
    <t>11.60</t>
  </si>
  <si>
    <t>ΓΚΙΟΥΛΜΙΧΑΛΗΣ ΜΑΝΟΛΗΣ</t>
  </si>
  <si>
    <t>8.90</t>
  </si>
  <si>
    <t>4.26</t>
  </si>
  <si>
    <t>5.72</t>
  </si>
  <si>
    <t>ΜΟΥΔΑΤΣΑΚΗΣ ΔΗΜΗΤΡΙΟΣ</t>
  </si>
  <si>
    <t>8.80</t>
  </si>
  <si>
    <t>4.20</t>
  </si>
  <si>
    <t>5.88</t>
  </si>
  <si>
    <t>ΚΟΖΗΣ ΚΩΣΤΑΣ</t>
  </si>
  <si>
    <t>3.98</t>
  </si>
  <si>
    <t>5.73</t>
  </si>
  <si>
    <t>ΒΛΑΣΤΑΚΗΣ ΧΑΡΑΛΑΜΠΟΣ</t>
  </si>
  <si>
    <t>8.88</t>
  </si>
  <si>
    <t>3.41</t>
  </si>
  <si>
    <t>6.75</t>
  </si>
  <si>
    <t>ΤΕΟΔΟΣΙΟΥ ΜΑΝΩΛΗΣ</t>
  </si>
  <si>
    <t>8.92</t>
  </si>
  <si>
    <t>3.86</t>
  </si>
  <si>
    <t>5.87</t>
  </si>
  <si>
    <t>ΡΙΤΖΑΚΗΣ ΓΙΩΡΓΟΣ</t>
  </si>
  <si>
    <t>9.45</t>
  </si>
  <si>
    <t>3.50</t>
  </si>
  <si>
    <t>9.00</t>
  </si>
  <si>
    <t>ΚΟΥΒΕΔΑΚΗΣ ΓΙΩΡΓΟΣ</t>
  </si>
  <si>
    <t>9.25</t>
  </si>
  <si>
    <t>3.60</t>
  </si>
  <si>
    <t>7.05</t>
  </si>
  <si>
    <t>ΣΚΟΥΛΑΚΗΣ ΚΥΡΙΑΚΟΣ</t>
  </si>
  <si>
    <t>3.40</t>
  </si>
  <si>
    <t>6.09</t>
  </si>
  <si>
    <t>ΜΑΝΙΝΑΚΗΣ ΑΝΤΩΝΗΣ</t>
  </si>
  <si>
    <t>9.59</t>
  </si>
  <si>
    <t>3.72</t>
  </si>
  <si>
    <t>6.92</t>
  </si>
  <si>
    <t>ΚΑΡΑΜΕΤΑ ΑΓΓΕΛΟΣ</t>
  </si>
  <si>
    <t>3.58</t>
  </si>
  <si>
    <t>5.70</t>
  </si>
  <si>
    <t>3.27.2</t>
  </si>
  <si>
    <t>ΑΓΚΟΛΙ ΑΛΕΞΑΝΔΡΟ</t>
  </si>
  <si>
    <t>9.22</t>
  </si>
  <si>
    <t>3.74</t>
  </si>
  <si>
    <t>6.05</t>
  </si>
  <si>
    <t>ΜΗΤΡΟΠΟΥΛΟΣ ΗΛΙΑΣ</t>
  </si>
  <si>
    <t>9.16</t>
  </si>
  <si>
    <t>3.82</t>
  </si>
  <si>
    <t>5.28</t>
  </si>
  <si>
    <t>ΚΑΦΕΣΑΚΗΣ ΜΑΝΟΥΣΟΣ</t>
  </si>
  <si>
    <t>9.50</t>
  </si>
  <si>
    <t>3.64</t>
  </si>
  <si>
    <t>6.12</t>
  </si>
  <si>
    <t>ΔΑΜΙΑΝΑΚΗΣ ΓΙΩΡΓΟΣ</t>
  </si>
  <si>
    <t>9.54</t>
  </si>
  <si>
    <t>3.73</t>
  </si>
  <si>
    <t>5.32</t>
  </si>
  <si>
    <t>ΚΑΦΑΝΤΑΡΗΣ ΣΤΕΦΑΝΟΣ</t>
  </si>
  <si>
    <t>6.22</t>
  </si>
  <si>
    <t>3.47.7</t>
  </si>
  <si>
    <t>ΝΤΟΥΝΤΟΥΝΑΚΗΣ ΓΙΑΝΝΗΣ</t>
  </si>
  <si>
    <t>8.83</t>
  </si>
  <si>
    <t>2.80</t>
  </si>
  <si>
    <t>4.65</t>
  </si>
  <si>
    <t>ΜΑΘΙΟΥΔΑΚΗΣ ΣΠΥΡΟΣ</t>
  </si>
  <si>
    <t>9.33</t>
  </si>
  <si>
    <t>3.30</t>
  </si>
  <si>
    <t>5.24</t>
  </si>
  <si>
    <t>ΝΤΟΥΝΤΟΥΝΑΚΗΣ ΓΙΩΡΓΟΣ</t>
  </si>
  <si>
    <t>9.55</t>
  </si>
  <si>
    <t>3.94</t>
  </si>
  <si>
    <t>4.85</t>
  </si>
  <si>
    <t>ΠΑΠΑΔΑΚΗΣ ΚΩΣΤΑΣ</t>
  </si>
  <si>
    <t>3.76</t>
  </si>
  <si>
    <t>7.80</t>
  </si>
  <si>
    <t>3.54.2</t>
  </si>
  <si>
    <t>ΚΕΦΑΛΟΓΙΑΝΝΗΣ ΔΗΜΟΚ</t>
  </si>
  <si>
    <t>10.92</t>
  </si>
  <si>
    <t>2.78</t>
  </si>
  <si>
    <t>5.56</t>
  </si>
  <si>
    <t>ΜΑΘΙΕΛΗΣ ΑΛΕΞΑΝΔΡΟΣ</t>
  </si>
  <si>
    <t>9.75</t>
  </si>
  <si>
    <t>3.66</t>
  </si>
  <si>
    <t>5.64</t>
  </si>
  <si>
    <t>ΚΑΛΙΒΡΕΤΑΚΗΣ ΜΙΧΑΛΗΣ</t>
  </si>
  <si>
    <t>5.38</t>
  </si>
  <si>
    <t>3.41.1</t>
  </si>
  <si>
    <t>ΤΣΙΛΙΓΚΑΚΗΣ ΣΤΑΘΗΣ</t>
  </si>
  <si>
    <t>9.34</t>
  </si>
  <si>
    <t>4.35</t>
  </si>
  <si>
    <t>ΚΑΡΙΩΤΑΚΗΣ ΓΙΑΝΝΗΣ</t>
  </si>
  <si>
    <t>10.67</t>
  </si>
  <si>
    <t>3.05</t>
  </si>
  <si>
    <t>ΠΑΤΕΝΤΑΛΑΚΗΣ ΓΙΩΡΓΟΣ</t>
  </si>
  <si>
    <t>3.42</t>
  </si>
  <si>
    <t>4.55</t>
  </si>
  <si>
    <t>3.31.3</t>
  </si>
  <si>
    <t>ΤΑΡΑΤΖΑΣ ΙΩΑΝΝΗΣ</t>
  </si>
  <si>
    <t>9.97</t>
  </si>
  <si>
    <t>3.44</t>
  </si>
  <si>
    <t>ΔΗΜΗΤΡΙΟΥ ΙΩΑΝΝΗΣ-ΔΗΜΗΤΡΙΟΣ</t>
  </si>
  <si>
    <t>9.47</t>
  </si>
  <si>
    <t>3.33</t>
  </si>
  <si>
    <t>3.88</t>
  </si>
  <si>
    <t>ΦΟΥΝΤΟΥΚΙΔΗΣ ΣΤΕΡΓΙΟΣ</t>
  </si>
  <si>
    <t>9.15</t>
  </si>
  <si>
    <t>3.22</t>
  </si>
  <si>
    <t>ΖΟΦΑΚΗΣ ΕΜΜΑΝΟΥΗΛ</t>
  </si>
  <si>
    <t>10.90</t>
  </si>
  <si>
    <t>2.90</t>
  </si>
  <si>
    <t>ΚΡΗΤΣΩΤΑΚΗΣ ΜΙΧ</t>
  </si>
  <si>
    <t>9.70</t>
  </si>
  <si>
    <t>3.36</t>
  </si>
  <si>
    <t>4.82</t>
  </si>
  <si>
    <t>ΦΙΟΛΙΤΑΚΗΣ  ΚΩΣΤΑΣ</t>
  </si>
  <si>
    <t>9.95</t>
  </si>
  <si>
    <t>3.46</t>
  </si>
  <si>
    <t>ΕΜΜΑΝΟΥΗΛΙΔΗΣ ΑΛΕΞ</t>
  </si>
  <si>
    <t>10.10</t>
  </si>
  <si>
    <t>3.48</t>
  </si>
  <si>
    <t>4.70</t>
  </si>
  <si>
    <t>ΜΥΛΩΝΑΚΗΣ ΝΕΚΤΑΡΙΟΣ</t>
  </si>
  <si>
    <t>10.04</t>
  </si>
  <si>
    <t>5.98</t>
  </si>
  <si>
    <t>ΣΕΡΓΑΚΗΣ ΑΝΔΡΕΑΣ</t>
  </si>
  <si>
    <t>10.72</t>
  </si>
  <si>
    <t>2.86</t>
  </si>
  <si>
    <t>7.21</t>
  </si>
  <si>
    <t>ΜΙΤΡΑΙ ΑΓΓΕΛΟΣ</t>
  </si>
  <si>
    <t>4.73</t>
  </si>
  <si>
    <t>ΚΟΣΜΑΔΑΚΗΣ ΓΙΩΡΓΟΣ</t>
  </si>
  <si>
    <t>10.02</t>
  </si>
  <si>
    <t>2.97</t>
  </si>
  <si>
    <t>5.40</t>
  </si>
  <si>
    <t>ΓΚΕΛΜΠΑΣ ΧΡΗΣΤΟΣ</t>
  </si>
  <si>
    <t>10.25</t>
  </si>
  <si>
    <t>2.84</t>
  </si>
  <si>
    <t>5.05</t>
  </si>
  <si>
    <t>ΚΥΝΗΓΑΡΗΣ ΓΙΩΡΓΟΣ</t>
  </si>
  <si>
    <t>11.58</t>
  </si>
  <si>
    <t>2.09</t>
  </si>
  <si>
    <t>7.24</t>
  </si>
  <si>
    <t>ΚΑΚΑΒΕΛΑΚΗΣ ΠΑΝΑΓΙΩΤ</t>
  </si>
  <si>
    <t>3.35</t>
  </si>
  <si>
    <t>4.88</t>
  </si>
  <si>
    <t>ΣΤΡΑΤΑΚΗΣ ΜΑΡΙΟΣ</t>
  </si>
  <si>
    <t>12.32</t>
  </si>
  <si>
    <t>2.60</t>
  </si>
  <si>
    <t>6.53</t>
  </si>
  <si>
    <t>ΧΕΙΛΑΔΑΚΗΣ ΜΙΧΑΗΛ</t>
  </si>
  <si>
    <t>2.94</t>
  </si>
  <si>
    <t xml:space="preserve"> </t>
  </si>
  <si>
    <t>4.18.5</t>
  </si>
  <si>
    <t>ΜΑΚΡΗΣ ΣΤΥΛΙΑΝΟΣ</t>
  </si>
  <si>
    <t>3.46.9</t>
  </si>
  <si>
    <t>ΛΟΓΟΘΕΤΗΣ ΠΑΝΑΓΙΩΤΗΣ</t>
  </si>
  <si>
    <t>4.10.7</t>
  </si>
  <si>
    <t>ΝΕΟΝΑΚΗΣ ΓΙΩΡΓΟΣ</t>
  </si>
  <si>
    <t>13.60</t>
  </si>
  <si>
    <t>2.15</t>
  </si>
  <si>
    <t>4.42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</si>
</sst>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u val="single"/>
      <sz val="11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"/>
      <name val="Calibri"/>
      <family val="2"/>
    </font>
    <font>
      <b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slantDashDot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double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ck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slantDashDot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slantDashDot"/>
      <top style="thin"/>
      <bottom style="thin"/>
    </border>
    <border>
      <left style="slantDashDot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slantDashDot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double"/>
      <bottom style="double"/>
    </border>
    <border>
      <left style="medium"/>
      <right style="medium"/>
      <top style="medium"/>
      <bottom style="medium"/>
    </border>
    <border>
      <left style="medium"/>
      <right style="thick"/>
      <top style="double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slantDashDot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331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8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2" fontId="38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1" fontId="38" fillId="0" borderId="14" xfId="0" applyNumberFormat="1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/>
    </xf>
    <xf numFmtId="2" fontId="38" fillId="6" borderId="14" xfId="0" applyNumberFormat="1" applyFont="1" applyFill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2" fontId="38" fillId="33" borderId="17" xfId="0" applyNumberFormat="1" applyFont="1" applyFill="1" applyBorder="1" applyAlignment="1">
      <alignment horizontal="center" vertical="center" wrapText="1"/>
    </xf>
    <xf numFmtId="3" fontId="38" fillId="7" borderId="14" xfId="0" applyNumberFormat="1" applyFont="1" applyFill="1" applyBorder="1" applyAlignment="1">
      <alignment horizontal="center" vertical="center"/>
    </xf>
    <xf numFmtId="0" fontId="38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center" wrapText="1"/>
    </xf>
    <xf numFmtId="2" fontId="0" fillId="0" borderId="22" xfId="0" applyNumberFormat="1" applyFont="1" applyFill="1" applyBorder="1" applyAlignment="1">
      <alignment horizontal="center"/>
    </xf>
    <xf numFmtId="0" fontId="38" fillId="0" borderId="23" xfId="0" applyFont="1" applyFill="1" applyBorder="1" applyAlignment="1">
      <alignment horizontal="center"/>
    </xf>
    <xf numFmtId="2" fontId="0" fillId="6" borderId="24" xfId="0" applyNumberFormat="1" applyFont="1" applyFill="1" applyBorder="1" applyAlignment="1">
      <alignment horizontal="center"/>
    </xf>
    <xf numFmtId="0" fontId="38" fillId="0" borderId="25" xfId="0" applyFont="1" applyFill="1" applyBorder="1" applyAlignment="1">
      <alignment horizontal="center"/>
    </xf>
    <xf numFmtId="2" fontId="0" fillId="33" borderId="26" xfId="0" applyNumberFormat="1" applyFont="1" applyFill="1" applyBorder="1" applyAlignment="1">
      <alignment horizontal="center"/>
    </xf>
    <xf numFmtId="0" fontId="38" fillId="0" borderId="27" xfId="0" applyFont="1" applyFill="1" applyBorder="1" applyAlignment="1">
      <alignment horizontal="center"/>
    </xf>
    <xf numFmtId="2" fontId="0" fillId="7" borderId="28" xfId="0" applyNumberFormat="1" applyFont="1" applyFill="1" applyBorder="1" applyAlignment="1">
      <alignment horizontal="center"/>
    </xf>
    <xf numFmtId="0" fontId="38" fillId="0" borderId="29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2" fontId="0" fillId="6" borderId="32" xfId="0" applyNumberFormat="1" applyFont="1" applyFill="1" applyBorder="1" applyAlignment="1">
      <alignment horizontal="center"/>
    </xf>
    <xf numFmtId="0" fontId="38" fillId="0" borderId="33" xfId="0" applyFont="1" applyBorder="1" applyAlignment="1">
      <alignment horizontal="center"/>
    </xf>
    <xf numFmtId="2" fontId="0" fillId="33" borderId="34" xfId="0" applyNumberFormat="1" applyFont="1" applyFill="1" applyBorder="1" applyAlignment="1">
      <alignment horizontal="center"/>
    </xf>
    <xf numFmtId="0" fontId="38" fillId="0" borderId="27" xfId="0" applyFont="1" applyBorder="1" applyAlignment="1">
      <alignment horizontal="center"/>
    </xf>
    <xf numFmtId="2" fontId="0" fillId="7" borderId="35" xfId="0" applyNumberFormat="1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38" fillId="0" borderId="33" xfId="0" applyFont="1" applyFill="1" applyBorder="1" applyAlignment="1">
      <alignment horizontal="center"/>
    </xf>
    <xf numFmtId="0" fontId="38" fillId="0" borderId="30" xfId="0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2" fontId="0" fillId="0" borderId="36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2" fontId="0" fillId="33" borderId="37" xfId="0" applyNumberFormat="1" applyFont="1" applyFill="1" applyBorder="1" applyAlignment="1">
      <alignment horizontal="center"/>
    </xf>
    <xf numFmtId="2" fontId="0" fillId="6" borderId="38" xfId="0" applyNumberFormat="1" applyFont="1" applyFill="1" applyBorder="1" applyAlignment="1">
      <alignment horizontal="center"/>
    </xf>
    <xf numFmtId="0" fontId="38" fillId="0" borderId="39" xfId="0" applyFont="1" applyFill="1" applyBorder="1" applyAlignment="1">
      <alignment horizontal="center"/>
    </xf>
    <xf numFmtId="2" fontId="0" fillId="33" borderId="36" xfId="0" applyNumberFormat="1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/>
    </xf>
    <xf numFmtId="2" fontId="0" fillId="7" borderId="37" xfId="0" applyNumberFormat="1" applyFont="1" applyFill="1" applyBorder="1" applyAlignment="1">
      <alignment horizontal="center"/>
    </xf>
    <xf numFmtId="0" fontId="38" fillId="0" borderId="40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34" borderId="22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6" borderId="38" xfId="0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7" borderId="37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7" borderId="3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38" fillId="0" borderId="43" xfId="0" applyFont="1" applyFill="1" applyBorder="1" applyAlignment="1">
      <alignment horizontal="center"/>
    </xf>
    <xf numFmtId="2" fontId="38" fillId="33" borderId="36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7" borderId="35" xfId="0" applyFont="1" applyFill="1" applyBorder="1" applyAlignment="1">
      <alignment horizontal="center"/>
    </xf>
    <xf numFmtId="0" fontId="38" fillId="0" borderId="40" xfId="0" applyFont="1" applyFill="1" applyBorder="1" applyAlignment="1">
      <alignment horizontal="center"/>
    </xf>
    <xf numFmtId="2" fontId="0" fillId="35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2" fontId="0" fillId="36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left" wrapText="1"/>
    </xf>
    <xf numFmtId="0" fontId="0" fillId="0" borderId="46" xfId="0" applyFont="1" applyFill="1" applyBorder="1" applyAlignment="1">
      <alignment horizontal="center" wrapText="1"/>
    </xf>
    <xf numFmtId="2" fontId="0" fillId="35" borderId="47" xfId="0" applyNumberFormat="1" applyFont="1" applyFill="1" applyBorder="1" applyAlignment="1">
      <alignment horizontal="center"/>
    </xf>
    <xf numFmtId="0" fontId="38" fillId="33" borderId="30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wrapText="1"/>
    </xf>
    <xf numFmtId="2" fontId="0" fillId="35" borderId="22" xfId="0" applyNumberFormat="1" applyFont="1" applyFill="1" applyBorder="1" applyAlignment="1">
      <alignment horizontal="center"/>
    </xf>
    <xf numFmtId="2" fontId="0" fillId="37" borderId="22" xfId="0" applyNumberFormat="1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2" fontId="0" fillId="34" borderId="22" xfId="0" applyNumberFormat="1" applyFont="1" applyFill="1" applyBorder="1" applyAlignment="1">
      <alignment horizontal="center"/>
    </xf>
    <xf numFmtId="0" fontId="0" fillId="34" borderId="49" xfId="0" applyFont="1" applyFill="1" applyBorder="1" applyAlignment="1">
      <alignment horizontal="center"/>
    </xf>
    <xf numFmtId="2" fontId="0" fillId="0" borderId="49" xfId="0" applyNumberFormat="1" applyFont="1" applyFill="1" applyBorder="1" applyAlignment="1">
      <alignment horizontal="center"/>
    </xf>
    <xf numFmtId="0" fontId="0" fillId="0" borderId="50" xfId="0" applyFont="1" applyBorder="1" applyAlignment="1">
      <alignment horizontal="center" vertical="center"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 horizontal="center"/>
    </xf>
    <xf numFmtId="0" fontId="0" fillId="34" borderId="52" xfId="0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6" borderId="32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33" borderId="54" xfId="0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7" borderId="55" xfId="0" applyFont="1" applyFill="1" applyBorder="1" applyAlignment="1">
      <alignment horizontal="center"/>
    </xf>
    <xf numFmtId="0" fontId="38" fillId="0" borderId="41" xfId="0" applyFont="1" applyFill="1" applyBorder="1" applyAlignment="1">
      <alignment horizontal="center"/>
    </xf>
    <xf numFmtId="2" fontId="0" fillId="33" borderId="42" xfId="0" applyNumberFormat="1" applyFont="1" applyFill="1" applyBorder="1" applyAlignment="1">
      <alignment horizontal="center"/>
    </xf>
    <xf numFmtId="2" fontId="0" fillId="7" borderId="34" xfId="0" applyNumberFormat="1" applyFont="1" applyFill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vertical="center"/>
    </xf>
    <xf numFmtId="0" fontId="38" fillId="0" borderId="53" xfId="0" applyFont="1" applyFill="1" applyBorder="1" applyAlignment="1">
      <alignment horizontal="center"/>
    </xf>
    <xf numFmtId="0" fontId="38" fillId="0" borderId="52" xfId="0" applyFont="1" applyFill="1" applyBorder="1" applyAlignment="1">
      <alignment horizontal="center"/>
    </xf>
    <xf numFmtId="2" fontId="0" fillId="33" borderId="54" xfId="0" applyNumberFormat="1" applyFont="1" applyFill="1" applyBorder="1" applyAlignment="1">
      <alignment horizontal="center"/>
    </xf>
    <xf numFmtId="2" fontId="0" fillId="7" borderId="3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6" borderId="43" xfId="0" applyFon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2" fontId="0" fillId="6" borderId="43" xfId="0" applyNumberFormat="1" applyFont="1" applyFill="1" applyBorder="1" applyAlignment="1">
      <alignment horizontal="center"/>
    </xf>
    <xf numFmtId="0" fontId="38" fillId="0" borderId="56" xfId="0" applyFont="1" applyFill="1" applyBorder="1" applyAlignment="1">
      <alignment horizontal="center"/>
    </xf>
    <xf numFmtId="2" fontId="0" fillId="33" borderId="57" xfId="0" applyNumberFormat="1" applyFont="1" applyFill="1" applyBorder="1" applyAlignment="1">
      <alignment horizontal="center"/>
    </xf>
    <xf numFmtId="0" fontId="38" fillId="0" borderId="58" xfId="0" applyFont="1" applyFill="1" applyBorder="1" applyAlignment="1">
      <alignment horizontal="center"/>
    </xf>
    <xf numFmtId="2" fontId="0" fillId="7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4" fillId="0" borderId="0" xfId="0" applyFont="1" applyAlignment="1">
      <alignment/>
    </xf>
    <xf numFmtId="0" fontId="41" fillId="0" borderId="0" xfId="0" applyFont="1" applyFill="1" applyAlignment="1">
      <alignment/>
    </xf>
    <xf numFmtId="0" fontId="38" fillId="0" borderId="11" xfId="0" applyFont="1" applyFill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1" fontId="38" fillId="0" borderId="14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/>
    </xf>
    <xf numFmtId="2" fontId="38" fillId="0" borderId="14" xfId="0" applyNumberFormat="1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2" fontId="38" fillId="0" borderId="17" xfId="0" applyNumberFormat="1" applyFont="1" applyFill="1" applyBorder="1" applyAlignment="1">
      <alignment horizontal="center" vertical="center" wrapText="1"/>
    </xf>
    <xf numFmtId="3" fontId="38" fillId="0" borderId="14" xfId="0" applyNumberFormat="1" applyFont="1" applyFill="1" applyBorder="1" applyAlignment="1">
      <alignment horizontal="center" vertical="center"/>
    </xf>
    <xf numFmtId="0" fontId="38" fillId="0" borderId="60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42" fillId="0" borderId="23" xfId="0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0" fontId="42" fillId="0" borderId="25" xfId="0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0" fontId="42" fillId="0" borderId="27" xfId="0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0" fontId="38" fillId="0" borderId="62" xfId="0" applyFont="1" applyFill="1" applyBorder="1" applyAlignment="1">
      <alignment horizontal="center"/>
    </xf>
    <xf numFmtId="0" fontId="42" fillId="0" borderId="63" xfId="0" applyFont="1" applyFill="1" applyBorder="1" applyAlignment="1">
      <alignment/>
    </xf>
    <xf numFmtId="0" fontId="3" fillId="0" borderId="30" xfId="0" applyFont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0" fontId="42" fillId="0" borderId="33" xfId="0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2" fontId="0" fillId="0" borderId="35" xfId="0" applyNumberFormat="1" applyFont="1" applyFill="1" applyBorder="1" applyAlignment="1">
      <alignment horizontal="center"/>
    </xf>
    <xf numFmtId="0" fontId="38" fillId="0" borderId="64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42" fillId="0" borderId="65" xfId="0" applyFont="1" applyFill="1" applyBorder="1" applyAlignment="1">
      <alignment/>
    </xf>
    <xf numFmtId="0" fontId="42" fillId="0" borderId="54" xfId="0" applyFont="1" applyFill="1" applyBorder="1" applyAlignment="1">
      <alignment/>
    </xf>
    <xf numFmtId="2" fontId="0" fillId="0" borderId="37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0" fontId="42" fillId="0" borderId="39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38" fillId="0" borderId="66" xfId="0" applyFont="1" applyFill="1" applyBorder="1" applyAlignment="1">
      <alignment horizontal="center"/>
    </xf>
    <xf numFmtId="0" fontId="42" fillId="0" borderId="64" xfId="0" applyFont="1" applyFill="1" applyBorder="1" applyAlignment="1">
      <alignment/>
    </xf>
    <xf numFmtId="0" fontId="42" fillId="0" borderId="64" xfId="0" applyFont="1" applyFill="1" applyBorder="1" applyAlignment="1">
      <alignment horizontal="center"/>
    </xf>
    <xf numFmtId="0" fontId="42" fillId="0" borderId="41" xfId="0" applyFont="1" applyFill="1" applyBorder="1" applyAlignment="1">
      <alignment horizontal="center"/>
    </xf>
    <xf numFmtId="2" fontId="0" fillId="0" borderId="42" xfId="0" applyNumberFormat="1" applyFont="1" applyFill="1" applyBorder="1" applyAlignment="1">
      <alignment horizontal="center"/>
    </xf>
    <xf numFmtId="0" fontId="36" fillId="0" borderId="43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36" fillId="0" borderId="39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36" fillId="0" borderId="22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42" fillId="0" borderId="4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47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2" fontId="38" fillId="0" borderId="36" xfId="0" applyNumberFormat="1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 horizontal="center"/>
    </xf>
    <xf numFmtId="2" fontId="0" fillId="0" borderId="52" xfId="0" applyNumberFormat="1" applyFont="1" applyFill="1" applyBorder="1" applyAlignment="1">
      <alignment horizontal="center"/>
    </xf>
    <xf numFmtId="0" fontId="42" fillId="0" borderId="53" xfId="0" applyFont="1" applyFill="1" applyBorder="1" applyAlignment="1">
      <alignment horizontal="center"/>
    </xf>
    <xf numFmtId="2" fontId="0" fillId="0" borderId="54" xfId="0" applyNumberFormat="1" applyFont="1" applyFill="1" applyBorder="1" applyAlignment="1">
      <alignment horizontal="center"/>
    </xf>
    <xf numFmtId="0" fontId="42" fillId="0" borderId="52" xfId="0" applyFont="1" applyFill="1" applyBorder="1" applyAlignment="1">
      <alignment horizontal="center"/>
    </xf>
    <xf numFmtId="2" fontId="0" fillId="0" borderId="55" xfId="0" applyNumberFormat="1" applyFont="1" applyFill="1" applyBorder="1" applyAlignment="1">
      <alignment horizontal="center"/>
    </xf>
    <xf numFmtId="0" fontId="42" fillId="0" borderId="67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/>
    </xf>
    <xf numFmtId="0" fontId="38" fillId="0" borderId="68" xfId="0" applyFont="1" applyFill="1" applyBorder="1" applyAlignment="1">
      <alignment horizontal="center"/>
    </xf>
    <xf numFmtId="2" fontId="0" fillId="0" borderId="43" xfId="0" applyNumberFormat="1" applyFont="1" applyFill="1" applyBorder="1" applyAlignment="1">
      <alignment horizontal="center"/>
    </xf>
    <xf numFmtId="0" fontId="42" fillId="0" borderId="56" xfId="0" applyFont="1" applyFill="1" applyBorder="1" applyAlignment="1">
      <alignment horizontal="center"/>
    </xf>
    <xf numFmtId="2" fontId="0" fillId="0" borderId="57" xfId="0" applyNumberFormat="1" applyFont="1" applyFill="1" applyBorder="1" applyAlignment="1">
      <alignment horizontal="center"/>
    </xf>
    <xf numFmtId="0" fontId="42" fillId="0" borderId="58" xfId="0" applyFont="1" applyFill="1" applyBorder="1" applyAlignment="1">
      <alignment horizontal="center"/>
    </xf>
    <xf numFmtId="0" fontId="42" fillId="0" borderId="43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38" fillId="0" borderId="56" xfId="0" applyFont="1" applyBorder="1" applyAlignment="1">
      <alignment horizontal="center"/>
    </xf>
    <xf numFmtId="0" fontId="38" fillId="0" borderId="58" xfId="0" applyFont="1" applyBorder="1" applyAlignment="1">
      <alignment horizontal="center"/>
    </xf>
    <xf numFmtId="0" fontId="38" fillId="0" borderId="43" xfId="0" applyFont="1" applyBorder="1" applyAlignment="1">
      <alignment horizontal="center"/>
    </xf>
    <xf numFmtId="0" fontId="0" fillId="0" borderId="0" xfId="0" applyFont="1" applyAlignment="1">
      <alignment/>
    </xf>
    <xf numFmtId="2" fontId="0" fillId="6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2" fontId="0" fillId="7" borderId="0" xfId="0" applyNumberFormat="1" applyFont="1" applyFill="1" applyAlignment="1">
      <alignment horizontal="center"/>
    </xf>
    <xf numFmtId="2" fontId="0" fillId="33" borderId="36" xfId="0" applyNumberFormat="1" applyFill="1" applyBorder="1" applyAlignment="1">
      <alignment horizontal="center"/>
    </xf>
    <xf numFmtId="0" fontId="2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2" fontId="4" fillId="33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2" fontId="3" fillId="0" borderId="0" xfId="0" applyNumberFormat="1" applyFont="1" applyFill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0" fontId="21" fillId="0" borderId="6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2" fontId="4" fillId="0" borderId="22" xfId="0" applyNumberFormat="1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2" fontId="4" fillId="33" borderId="38" xfId="0" applyNumberFormat="1" applyFont="1" applyFill="1" applyBorder="1" applyAlignment="1">
      <alignment horizontal="center"/>
    </xf>
    <xf numFmtId="0" fontId="21" fillId="0" borderId="39" xfId="0" applyFont="1" applyFill="1" applyBorder="1" applyAlignment="1">
      <alignment horizontal="center"/>
    </xf>
    <xf numFmtId="2" fontId="17" fillId="0" borderId="69" xfId="0" applyNumberFormat="1" applyFont="1" applyFill="1" applyBorder="1" applyAlignment="1">
      <alignment horizontal="center"/>
    </xf>
    <xf numFmtId="0" fontId="21" fillId="0" borderId="68" xfId="0" applyFont="1" applyBorder="1" applyAlignment="1">
      <alignment horizontal="center"/>
    </xf>
    <xf numFmtId="0" fontId="3" fillId="0" borderId="65" xfId="0" applyFont="1" applyBorder="1" applyAlignment="1">
      <alignment/>
    </xf>
    <xf numFmtId="0" fontId="4" fillId="0" borderId="21" xfId="0" applyFont="1" applyBorder="1" applyAlignment="1">
      <alignment/>
    </xf>
    <xf numFmtId="2" fontId="4" fillId="33" borderId="32" xfId="0" applyNumberFormat="1" applyFont="1" applyFill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4" xfId="0" applyFont="1" applyBorder="1" applyAlignment="1">
      <alignment/>
    </xf>
    <xf numFmtId="0" fontId="21" fillId="0" borderId="53" xfId="0" applyFont="1" applyFill="1" applyBorder="1" applyAlignment="1">
      <alignment horizontal="center"/>
    </xf>
    <xf numFmtId="0" fontId="21" fillId="0" borderId="66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2" fontId="4" fillId="35" borderId="22" xfId="0" applyNumberFormat="1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/>
    </xf>
    <xf numFmtId="2" fontId="17" fillId="0" borderId="34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64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2" fontId="4" fillId="34" borderId="10" xfId="0" applyNumberFormat="1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2" fontId="4" fillId="0" borderId="36" xfId="0" applyNumberFormat="1" applyFont="1" applyFill="1" applyBorder="1" applyAlignment="1">
      <alignment horizontal="center"/>
    </xf>
    <xf numFmtId="2" fontId="17" fillId="0" borderId="37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64" xfId="0" applyFont="1" applyBorder="1" applyAlignment="1">
      <alignment horizontal="center"/>
    </xf>
    <xf numFmtId="0" fontId="4" fillId="0" borderId="59" xfId="0" applyFont="1" applyFill="1" applyBorder="1" applyAlignment="1">
      <alignment/>
    </xf>
    <xf numFmtId="0" fontId="4" fillId="0" borderId="0" xfId="0" applyFont="1" applyFill="1" applyAlignment="1">
      <alignment/>
    </xf>
    <xf numFmtId="0" fontId="21" fillId="0" borderId="10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4" fillId="33" borderId="37" xfId="0" applyNumberFormat="1" applyFont="1" applyFill="1" applyBorder="1" applyAlignment="1">
      <alignment horizontal="center"/>
    </xf>
    <xf numFmtId="2" fontId="4" fillId="0" borderId="52" xfId="0" applyNumberFormat="1" applyFont="1" applyFill="1" applyBorder="1" applyAlignment="1">
      <alignment horizontal="center"/>
    </xf>
    <xf numFmtId="0" fontId="21" fillId="0" borderId="40" xfId="0" applyFont="1" applyFill="1" applyBorder="1" applyAlignment="1">
      <alignment horizontal="center"/>
    </xf>
    <xf numFmtId="2" fontId="4" fillId="0" borderId="54" xfId="0" applyNumberFormat="1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70" xfId="0" applyFont="1" applyBorder="1" applyAlignment="1">
      <alignment/>
    </xf>
    <xf numFmtId="2" fontId="4" fillId="33" borderId="71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0" fontId="3" fillId="0" borderId="72" xfId="0" applyFont="1" applyBorder="1" applyAlignment="1">
      <alignment/>
    </xf>
    <xf numFmtId="0" fontId="4" fillId="0" borderId="70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center" wrapText="1"/>
    </xf>
    <xf numFmtId="0" fontId="4" fillId="34" borderId="57" xfId="0" applyFont="1" applyFill="1" applyBorder="1" applyAlignment="1">
      <alignment horizontal="center" wrapText="1"/>
    </xf>
    <xf numFmtId="0" fontId="21" fillId="0" borderId="73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 wrapText="1"/>
    </xf>
    <xf numFmtId="0" fontId="4" fillId="0" borderId="43" xfId="0" applyFont="1" applyBorder="1" applyAlignment="1">
      <alignment horizontal="center" vertical="center"/>
    </xf>
    <xf numFmtId="0" fontId="4" fillId="0" borderId="74" xfId="0" applyFont="1" applyBorder="1" applyAlignment="1">
      <alignment/>
    </xf>
    <xf numFmtId="2" fontId="4" fillId="34" borderId="22" xfId="0" applyNumberFormat="1" applyFont="1" applyFill="1" applyBorder="1" applyAlignment="1">
      <alignment horizontal="center"/>
    </xf>
    <xf numFmtId="0" fontId="4" fillId="0" borderId="43" xfId="0" applyFont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2" fontId="4" fillId="33" borderId="22" xfId="0" applyNumberFormat="1" applyFont="1" applyFill="1" applyBorder="1" applyAlignment="1">
      <alignment horizontal="center"/>
    </xf>
    <xf numFmtId="2" fontId="4" fillId="0" borderId="37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 wrapText="1"/>
    </xf>
    <xf numFmtId="0" fontId="4" fillId="0" borderId="48" xfId="0" applyFont="1" applyFill="1" applyBorder="1" applyAlignment="1">
      <alignment horizontal="center" wrapText="1"/>
    </xf>
    <xf numFmtId="2" fontId="3" fillId="0" borderId="37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4" fillId="0" borderId="48" xfId="0" applyFont="1" applyBorder="1" applyAlignment="1">
      <alignment/>
    </xf>
    <xf numFmtId="2" fontId="4" fillId="0" borderId="49" xfId="0" applyNumberFormat="1" applyFont="1" applyFill="1" applyBorder="1" applyAlignment="1">
      <alignment horizontal="center"/>
    </xf>
    <xf numFmtId="2" fontId="4" fillId="38" borderId="22" xfId="0" applyNumberFormat="1" applyFont="1" applyFill="1" applyBorder="1" applyAlignment="1">
      <alignment horizontal="center"/>
    </xf>
    <xf numFmtId="2" fontId="4" fillId="34" borderId="49" xfId="0" applyNumberFormat="1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8" fillId="0" borderId="0" xfId="0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16" fontId="3" fillId="0" borderId="0" xfId="0" applyNumberFormat="1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01"/>
  <sheetViews>
    <sheetView tabSelected="1" zoomScalePageLayoutView="0" workbookViewId="0" topLeftCell="A34">
      <selection activeCell="N38" sqref="N38"/>
    </sheetView>
  </sheetViews>
  <sheetFormatPr defaultColWidth="9.140625" defaultRowHeight="15"/>
  <cols>
    <col min="1" max="1" width="6.28125" style="1" customWidth="1"/>
    <col min="2" max="2" width="11.57421875" style="2" customWidth="1"/>
    <col min="3" max="3" width="31.57421875" style="220" customWidth="1"/>
    <col min="4" max="4" width="14.140625" style="2" customWidth="1"/>
    <col min="5" max="5" width="7.28125" style="4" customWidth="1"/>
    <col min="6" max="6" width="6.7109375" style="1" customWidth="1"/>
    <col min="7" max="7" width="7.7109375" style="221" customWidth="1"/>
    <col min="8" max="8" width="6.28125" style="1" customWidth="1"/>
    <col min="9" max="9" width="8.421875" style="222" customWidth="1"/>
    <col min="10" max="10" width="6.28125" style="1" customWidth="1"/>
    <col min="11" max="11" width="8.8515625" style="223" customWidth="1"/>
    <col min="12" max="12" width="5.28125" style="1" customWidth="1"/>
    <col min="13" max="13" width="7.57421875" style="1" customWidth="1"/>
    <col min="14" max="14" width="6.7109375" style="7" customWidth="1"/>
    <col min="15" max="15" width="4.28125" style="137" customWidth="1"/>
    <col min="16" max="16" width="4.8515625" style="137" hidden="1" customWidth="1"/>
    <col min="17" max="17" width="6.28125" style="6" hidden="1" customWidth="1"/>
    <col min="18" max="18" width="11.57421875" style="138" hidden="1" customWidth="1"/>
    <col min="19" max="19" width="31.57421875" style="10" hidden="1" customWidth="1"/>
    <col min="20" max="20" width="14.140625" style="138" hidden="1" customWidth="1"/>
    <col min="21" max="21" width="7.28125" style="5" hidden="1" customWidth="1"/>
    <col min="22" max="22" width="6.7109375" style="140" hidden="1" customWidth="1"/>
    <col min="23" max="23" width="7.7109375" style="5" hidden="1" customWidth="1"/>
    <col min="24" max="24" width="6.28125" style="140" hidden="1" customWidth="1"/>
    <col min="25" max="25" width="8.421875" style="5" hidden="1" customWidth="1"/>
    <col min="26" max="26" width="6.28125" style="140" hidden="1" customWidth="1"/>
    <col min="27" max="27" width="8.8515625" style="5" hidden="1" customWidth="1"/>
    <col min="28" max="28" width="5.28125" style="140" hidden="1" customWidth="1"/>
    <col min="29" max="29" width="7.57421875" style="6" hidden="1" customWidth="1"/>
    <col min="30" max="30" width="6.7109375" style="6" hidden="1" customWidth="1"/>
    <col min="31" max="31" width="11.7109375" style="141" hidden="1" customWidth="1"/>
    <col min="32" max="16384" width="9.140625" style="142" customWidth="1"/>
  </cols>
  <sheetData>
    <row r="1" spans="3:26" ht="15">
      <c r="C1" s="3" t="s">
        <v>0</v>
      </c>
      <c r="G1" s="5"/>
      <c r="H1" s="6"/>
      <c r="I1" s="325"/>
      <c r="J1" s="325"/>
      <c r="K1" s="5"/>
      <c r="S1" s="139" t="s">
        <v>0</v>
      </c>
      <c r="Y1" s="325"/>
      <c r="Z1" s="325"/>
    </row>
    <row r="2" spans="3:31" ht="15">
      <c r="C2" s="8" t="s">
        <v>1</v>
      </c>
      <c r="G2" s="5"/>
      <c r="H2" s="6"/>
      <c r="I2" s="5"/>
      <c r="J2" s="6"/>
      <c r="K2" s="9"/>
      <c r="M2" s="326">
        <v>42085</v>
      </c>
      <c r="N2" s="327"/>
      <c r="O2" s="136"/>
      <c r="P2" s="136"/>
      <c r="S2" s="143" t="s">
        <v>1</v>
      </c>
      <c r="AA2" s="9"/>
      <c r="AC2" s="328" t="s">
        <v>255</v>
      </c>
      <c r="AD2" s="328"/>
      <c r="AE2" s="328"/>
    </row>
    <row r="3" spans="3:20" ht="15.75" thickBot="1">
      <c r="C3" s="10" t="s">
        <v>2</v>
      </c>
      <c r="D3" s="11"/>
      <c r="G3" s="5"/>
      <c r="H3" s="6"/>
      <c r="I3" s="5"/>
      <c r="J3" s="6"/>
      <c r="K3" s="5"/>
      <c r="S3" s="10" t="s">
        <v>2</v>
      </c>
      <c r="T3" s="144"/>
    </row>
    <row r="4" spans="1:31" ht="76.5" thickBot="1" thickTop="1">
      <c r="A4" s="12" t="s">
        <v>3</v>
      </c>
      <c r="B4" s="12" t="s">
        <v>4</v>
      </c>
      <c r="C4" s="13" t="s">
        <v>5</v>
      </c>
      <c r="D4" s="14" t="s">
        <v>6</v>
      </c>
      <c r="E4" s="15" t="s">
        <v>7</v>
      </c>
      <c r="F4" s="16" t="s">
        <v>8</v>
      </c>
      <c r="G4" s="17" t="s">
        <v>9</v>
      </c>
      <c r="H4" s="18" t="s">
        <v>8</v>
      </c>
      <c r="I4" s="19" t="s">
        <v>10</v>
      </c>
      <c r="J4" s="16" t="s">
        <v>8</v>
      </c>
      <c r="K4" s="20">
        <v>1000</v>
      </c>
      <c r="L4" s="18" t="s">
        <v>8</v>
      </c>
      <c r="M4" s="21" t="s">
        <v>11</v>
      </c>
      <c r="N4" s="22" t="s">
        <v>12</v>
      </c>
      <c r="O4" s="145"/>
      <c r="P4" s="145"/>
      <c r="Q4" s="146" t="s">
        <v>3</v>
      </c>
      <c r="R4" s="146" t="s">
        <v>4</v>
      </c>
      <c r="S4" s="147" t="s">
        <v>5</v>
      </c>
      <c r="T4" s="148" t="s">
        <v>6</v>
      </c>
      <c r="U4" s="149" t="s">
        <v>7</v>
      </c>
      <c r="V4" s="150" t="s">
        <v>8</v>
      </c>
      <c r="W4" s="151" t="s">
        <v>9</v>
      </c>
      <c r="X4" s="152" t="s">
        <v>8</v>
      </c>
      <c r="Y4" s="153" t="s">
        <v>10</v>
      </c>
      <c r="Z4" s="150" t="s">
        <v>8</v>
      </c>
      <c r="AA4" s="154">
        <v>1000</v>
      </c>
      <c r="AB4" s="152" t="s">
        <v>8</v>
      </c>
      <c r="AC4" s="155" t="s">
        <v>11</v>
      </c>
      <c r="AD4" s="156" t="s">
        <v>12</v>
      </c>
      <c r="AE4" s="157" t="s">
        <v>256</v>
      </c>
    </row>
    <row r="5" spans="1:31" ht="15.75" thickTop="1">
      <c r="A5" s="23">
        <v>481</v>
      </c>
      <c r="B5" s="24">
        <v>336195</v>
      </c>
      <c r="C5" s="25" t="s">
        <v>13</v>
      </c>
      <c r="D5" s="26" t="s">
        <v>14</v>
      </c>
      <c r="E5" s="27" t="s">
        <v>15</v>
      </c>
      <c r="F5" s="28">
        <v>20</v>
      </c>
      <c r="G5" s="29" t="s">
        <v>16</v>
      </c>
      <c r="H5" s="30">
        <v>13</v>
      </c>
      <c r="I5" s="31" t="s">
        <v>17</v>
      </c>
      <c r="J5" s="32">
        <v>9</v>
      </c>
      <c r="K5" s="33"/>
      <c r="L5" s="28"/>
      <c r="M5" s="34">
        <f aca="true" t="shared" si="0" ref="M5:M36">SUM(F5+H5+J5+L5)</f>
        <v>42</v>
      </c>
      <c r="N5" s="7">
        <v>1</v>
      </c>
      <c r="O5" s="158"/>
      <c r="P5" s="158"/>
      <c r="Q5" s="23">
        <v>470</v>
      </c>
      <c r="R5" s="24">
        <v>336190</v>
      </c>
      <c r="S5" s="25" t="s">
        <v>47</v>
      </c>
      <c r="T5" s="26" t="s">
        <v>14</v>
      </c>
      <c r="U5" s="27" t="s">
        <v>28</v>
      </c>
      <c r="V5" s="159">
        <v>14</v>
      </c>
      <c r="W5" s="160" t="s">
        <v>29</v>
      </c>
      <c r="X5" s="161">
        <v>7</v>
      </c>
      <c r="Y5" s="162" t="s">
        <v>48</v>
      </c>
      <c r="Z5" s="163">
        <v>11</v>
      </c>
      <c r="AA5" s="164"/>
      <c r="AB5" s="159"/>
      <c r="AC5" s="165">
        <f>SUM(V5+X5+Z5+AB5)</f>
        <v>32</v>
      </c>
      <c r="AD5" s="122"/>
      <c r="AE5" s="166"/>
    </row>
    <row r="6" spans="1:31" ht="15">
      <c r="A6" s="35">
        <v>575</v>
      </c>
      <c r="B6" s="36"/>
      <c r="C6" s="37" t="s">
        <v>18</v>
      </c>
      <c r="D6" s="38" t="s">
        <v>19</v>
      </c>
      <c r="E6" s="39" t="s">
        <v>20</v>
      </c>
      <c r="F6" s="40">
        <v>13</v>
      </c>
      <c r="G6" s="41" t="s">
        <v>21</v>
      </c>
      <c r="H6" s="42">
        <v>15</v>
      </c>
      <c r="I6" s="43" t="s">
        <v>22</v>
      </c>
      <c r="J6" s="44">
        <v>10</v>
      </c>
      <c r="K6" s="45"/>
      <c r="L6" s="44"/>
      <c r="M6" s="42">
        <f t="shared" si="0"/>
        <v>38</v>
      </c>
      <c r="N6" s="7">
        <v>2</v>
      </c>
      <c r="O6" s="167"/>
      <c r="P6" s="167"/>
      <c r="Q6" s="50">
        <v>471</v>
      </c>
      <c r="R6" s="47">
        <v>338050</v>
      </c>
      <c r="S6" s="48" t="s">
        <v>79</v>
      </c>
      <c r="T6" s="26" t="s">
        <v>14</v>
      </c>
      <c r="U6" s="27">
        <v>0</v>
      </c>
      <c r="V6" s="159">
        <v>0</v>
      </c>
      <c r="W6" s="168" t="s">
        <v>16</v>
      </c>
      <c r="X6" s="169">
        <v>13</v>
      </c>
      <c r="Y6" s="170" t="s">
        <v>80</v>
      </c>
      <c r="Z6" s="163">
        <v>11</v>
      </c>
      <c r="AA6" s="171"/>
      <c r="AB6" s="163"/>
      <c r="AC6" s="172">
        <f aca="true" t="shared" si="1" ref="AC6:AC59">SUM(V6+X6+Z6+AB6)</f>
        <v>24</v>
      </c>
      <c r="AD6" s="173"/>
      <c r="AE6" s="174"/>
    </row>
    <row r="7" spans="1:31" ht="15">
      <c r="A7" s="46">
        <v>373</v>
      </c>
      <c r="B7" s="47">
        <v>338048</v>
      </c>
      <c r="C7" s="48" t="s">
        <v>23</v>
      </c>
      <c r="D7" s="26" t="s">
        <v>24</v>
      </c>
      <c r="E7" s="27" t="s">
        <v>25</v>
      </c>
      <c r="F7" s="28">
        <v>14</v>
      </c>
      <c r="G7" s="41" t="s">
        <v>16</v>
      </c>
      <c r="H7" s="49">
        <v>13</v>
      </c>
      <c r="I7" s="43" t="s">
        <v>26</v>
      </c>
      <c r="J7" s="32">
        <v>8</v>
      </c>
      <c r="K7" s="45"/>
      <c r="L7" s="32"/>
      <c r="M7" s="42">
        <f t="shared" si="0"/>
        <v>35</v>
      </c>
      <c r="N7" s="7">
        <v>3</v>
      </c>
      <c r="O7" s="7"/>
      <c r="P7" s="7"/>
      <c r="Q7" s="46">
        <v>472</v>
      </c>
      <c r="R7" s="47">
        <v>350342</v>
      </c>
      <c r="S7" s="48" t="s">
        <v>34</v>
      </c>
      <c r="T7" s="26" t="s">
        <v>14</v>
      </c>
      <c r="U7" s="27" t="s">
        <v>35</v>
      </c>
      <c r="V7" s="159">
        <v>11</v>
      </c>
      <c r="W7" s="168" t="s">
        <v>36</v>
      </c>
      <c r="X7" s="169">
        <v>11</v>
      </c>
      <c r="Y7" s="170" t="s">
        <v>37</v>
      </c>
      <c r="Z7" s="163">
        <v>11</v>
      </c>
      <c r="AA7" s="171"/>
      <c r="AB7" s="163"/>
      <c r="AC7" s="172">
        <f t="shared" si="1"/>
        <v>33</v>
      </c>
      <c r="AD7" s="134"/>
      <c r="AE7" s="175"/>
    </row>
    <row r="8" spans="1:31" ht="15">
      <c r="A8" s="50">
        <v>482</v>
      </c>
      <c r="B8" s="47">
        <v>336179</v>
      </c>
      <c r="C8" s="48" t="s">
        <v>27</v>
      </c>
      <c r="D8" s="26" t="s">
        <v>14</v>
      </c>
      <c r="E8" s="27" t="s">
        <v>28</v>
      </c>
      <c r="F8" s="28">
        <v>14</v>
      </c>
      <c r="G8" s="41" t="s">
        <v>29</v>
      </c>
      <c r="H8" s="49">
        <v>9</v>
      </c>
      <c r="I8" s="43" t="s">
        <v>30</v>
      </c>
      <c r="J8" s="32">
        <v>11</v>
      </c>
      <c r="K8" s="45"/>
      <c r="L8" s="32"/>
      <c r="M8" s="42">
        <f t="shared" si="0"/>
        <v>34</v>
      </c>
      <c r="N8" s="7">
        <v>4</v>
      </c>
      <c r="O8" s="167"/>
      <c r="P8" s="167"/>
      <c r="Q8" s="50">
        <v>473</v>
      </c>
      <c r="R8" s="47">
        <v>350348</v>
      </c>
      <c r="S8" s="48" t="s">
        <v>142</v>
      </c>
      <c r="T8" s="26" t="s">
        <v>14</v>
      </c>
      <c r="U8" s="27"/>
      <c r="V8" s="159"/>
      <c r="W8" s="168" t="s">
        <v>29</v>
      </c>
      <c r="X8" s="169">
        <v>9</v>
      </c>
      <c r="Y8" s="170" t="s">
        <v>143</v>
      </c>
      <c r="Z8" s="163">
        <v>7</v>
      </c>
      <c r="AA8" s="171" t="s">
        <v>144</v>
      </c>
      <c r="AB8" s="163">
        <v>0</v>
      </c>
      <c r="AC8" s="172">
        <f t="shared" si="1"/>
        <v>16</v>
      </c>
      <c r="AD8" s="134"/>
      <c r="AE8" s="175"/>
    </row>
    <row r="9" spans="1:31" ht="15">
      <c r="A9" s="51">
        <v>576</v>
      </c>
      <c r="B9" s="36"/>
      <c r="C9" s="37" t="s">
        <v>31</v>
      </c>
      <c r="D9" s="38" t="s">
        <v>19</v>
      </c>
      <c r="E9" s="39" t="s">
        <v>32</v>
      </c>
      <c r="F9" s="40">
        <v>9</v>
      </c>
      <c r="G9" s="41" t="s">
        <v>21</v>
      </c>
      <c r="H9" s="42">
        <v>15</v>
      </c>
      <c r="I9" s="43" t="s">
        <v>33</v>
      </c>
      <c r="J9" s="44">
        <v>10</v>
      </c>
      <c r="K9" s="45"/>
      <c r="L9" s="44"/>
      <c r="M9" s="42">
        <f t="shared" si="0"/>
        <v>34</v>
      </c>
      <c r="N9" s="7">
        <v>4</v>
      </c>
      <c r="O9" s="7"/>
      <c r="P9" s="7"/>
      <c r="Q9" s="46">
        <v>474</v>
      </c>
      <c r="R9" s="47">
        <v>351935</v>
      </c>
      <c r="S9" s="48" t="s">
        <v>126</v>
      </c>
      <c r="T9" s="26" t="s">
        <v>14</v>
      </c>
      <c r="U9" s="27"/>
      <c r="V9" s="159"/>
      <c r="W9" s="168" t="s">
        <v>29</v>
      </c>
      <c r="X9" s="169">
        <v>9</v>
      </c>
      <c r="Y9" s="170" t="s">
        <v>127</v>
      </c>
      <c r="Z9" s="163">
        <v>8</v>
      </c>
      <c r="AA9" s="171"/>
      <c r="AB9" s="163"/>
      <c r="AC9" s="172">
        <f t="shared" si="1"/>
        <v>17</v>
      </c>
      <c r="AD9" s="134"/>
      <c r="AE9" s="175"/>
    </row>
    <row r="10" spans="1:31" ht="15">
      <c r="A10" s="50">
        <v>472</v>
      </c>
      <c r="B10" s="47">
        <v>350342</v>
      </c>
      <c r="C10" s="48" t="s">
        <v>34</v>
      </c>
      <c r="D10" s="26" t="s">
        <v>14</v>
      </c>
      <c r="E10" s="52" t="s">
        <v>35</v>
      </c>
      <c r="F10" s="28">
        <v>11</v>
      </c>
      <c r="G10" s="41" t="s">
        <v>36</v>
      </c>
      <c r="H10" s="49">
        <v>11</v>
      </c>
      <c r="I10" s="43" t="s">
        <v>37</v>
      </c>
      <c r="J10" s="32">
        <v>11</v>
      </c>
      <c r="K10" s="45"/>
      <c r="L10" s="32"/>
      <c r="M10" s="42">
        <f t="shared" si="0"/>
        <v>33</v>
      </c>
      <c r="N10" s="7">
        <v>6</v>
      </c>
      <c r="O10" s="167"/>
      <c r="P10" s="167"/>
      <c r="Q10" s="50">
        <v>475</v>
      </c>
      <c r="R10" s="47">
        <v>337837</v>
      </c>
      <c r="S10" s="48" t="s">
        <v>52</v>
      </c>
      <c r="T10" s="26" t="s">
        <v>14</v>
      </c>
      <c r="U10" s="52" t="s">
        <v>53</v>
      </c>
      <c r="V10" s="159">
        <v>6</v>
      </c>
      <c r="W10" s="168" t="s">
        <v>54</v>
      </c>
      <c r="X10" s="169">
        <v>14</v>
      </c>
      <c r="Y10" s="170" t="s">
        <v>55</v>
      </c>
      <c r="Z10" s="163">
        <v>11</v>
      </c>
      <c r="AA10" s="171"/>
      <c r="AB10" s="163"/>
      <c r="AC10" s="172">
        <f t="shared" si="1"/>
        <v>31</v>
      </c>
      <c r="AD10" s="134"/>
      <c r="AE10" s="175"/>
    </row>
    <row r="11" spans="1:31" ht="15">
      <c r="A11" s="46">
        <v>520</v>
      </c>
      <c r="B11" s="47">
        <v>341721</v>
      </c>
      <c r="C11" s="53" t="s">
        <v>38</v>
      </c>
      <c r="D11" s="54" t="s">
        <v>39</v>
      </c>
      <c r="E11" s="27" t="s">
        <v>40</v>
      </c>
      <c r="F11" s="28">
        <v>11</v>
      </c>
      <c r="G11" s="41" t="s">
        <v>41</v>
      </c>
      <c r="H11" s="49">
        <v>12</v>
      </c>
      <c r="I11" s="43" t="s">
        <v>42</v>
      </c>
      <c r="J11" s="32">
        <v>10</v>
      </c>
      <c r="K11" s="45"/>
      <c r="L11" s="32"/>
      <c r="M11" s="42">
        <f t="shared" si="0"/>
        <v>33</v>
      </c>
      <c r="N11" s="7">
        <v>6</v>
      </c>
      <c r="O11" s="7"/>
      <c r="P11" s="7"/>
      <c r="Q11" s="46">
        <v>476</v>
      </c>
      <c r="R11" s="47">
        <v>351210</v>
      </c>
      <c r="S11" s="48" t="s">
        <v>161</v>
      </c>
      <c r="T11" s="26" t="s">
        <v>14</v>
      </c>
      <c r="U11" s="27"/>
      <c r="V11" s="159"/>
      <c r="W11" s="168" t="s">
        <v>112</v>
      </c>
      <c r="X11" s="169">
        <v>7</v>
      </c>
      <c r="Y11" s="170" t="s">
        <v>162</v>
      </c>
      <c r="Z11" s="163">
        <v>7</v>
      </c>
      <c r="AA11" s="171"/>
      <c r="AB11" s="163"/>
      <c r="AC11" s="172">
        <f t="shared" si="1"/>
        <v>14</v>
      </c>
      <c r="AD11" s="134"/>
      <c r="AE11" s="175"/>
    </row>
    <row r="12" spans="1:31" ht="15">
      <c r="A12" s="50">
        <v>564</v>
      </c>
      <c r="B12" s="47">
        <v>352146</v>
      </c>
      <c r="C12" s="48" t="s">
        <v>43</v>
      </c>
      <c r="D12" s="26" t="s">
        <v>44</v>
      </c>
      <c r="E12" s="27" t="s">
        <v>45</v>
      </c>
      <c r="F12" s="28">
        <v>9</v>
      </c>
      <c r="G12" s="41" t="s">
        <v>36</v>
      </c>
      <c r="H12" s="49">
        <v>11</v>
      </c>
      <c r="I12" s="43" t="s">
        <v>46</v>
      </c>
      <c r="J12" s="32">
        <v>13</v>
      </c>
      <c r="K12" s="45"/>
      <c r="L12" s="44"/>
      <c r="M12" s="42">
        <f t="shared" si="0"/>
        <v>33</v>
      </c>
      <c r="N12" s="7">
        <v>6</v>
      </c>
      <c r="O12" s="167"/>
      <c r="P12" s="167"/>
      <c r="Q12" s="50">
        <v>477</v>
      </c>
      <c r="R12" s="47">
        <v>336178</v>
      </c>
      <c r="S12" s="48" t="s">
        <v>59</v>
      </c>
      <c r="T12" s="26" t="s">
        <v>14</v>
      </c>
      <c r="U12" s="27" t="s">
        <v>60</v>
      </c>
      <c r="V12" s="159">
        <v>5</v>
      </c>
      <c r="W12" s="168" t="s">
        <v>54</v>
      </c>
      <c r="X12" s="169">
        <v>14</v>
      </c>
      <c r="Y12" s="170" t="s">
        <v>61</v>
      </c>
      <c r="Z12" s="163">
        <v>11</v>
      </c>
      <c r="AA12" s="171"/>
      <c r="AB12" s="163"/>
      <c r="AC12" s="172">
        <f t="shared" si="1"/>
        <v>30</v>
      </c>
      <c r="AD12" s="134"/>
      <c r="AE12" s="175"/>
    </row>
    <row r="13" spans="1:31" ht="15">
      <c r="A13" s="46">
        <v>470</v>
      </c>
      <c r="B13" s="47">
        <v>336190</v>
      </c>
      <c r="C13" s="48" t="s">
        <v>47</v>
      </c>
      <c r="D13" s="26" t="s">
        <v>14</v>
      </c>
      <c r="E13" s="27" t="s">
        <v>28</v>
      </c>
      <c r="F13" s="28">
        <v>14</v>
      </c>
      <c r="G13" s="41" t="s">
        <v>29</v>
      </c>
      <c r="H13" s="49">
        <v>7</v>
      </c>
      <c r="I13" s="43" t="s">
        <v>48</v>
      </c>
      <c r="J13" s="32">
        <v>11</v>
      </c>
      <c r="K13" s="45"/>
      <c r="L13" s="32"/>
      <c r="M13" s="42">
        <f t="shared" si="0"/>
        <v>32</v>
      </c>
      <c r="N13" s="7">
        <v>9</v>
      </c>
      <c r="O13" s="7"/>
      <c r="P13" s="7"/>
      <c r="Q13" s="46">
        <v>478</v>
      </c>
      <c r="R13" s="47">
        <v>336191</v>
      </c>
      <c r="S13" s="48" t="s">
        <v>49</v>
      </c>
      <c r="T13" s="26" t="s">
        <v>14</v>
      </c>
      <c r="U13" s="27" t="s">
        <v>50</v>
      </c>
      <c r="V13" s="159">
        <v>10</v>
      </c>
      <c r="W13" s="168" t="s">
        <v>16</v>
      </c>
      <c r="X13" s="169">
        <v>13</v>
      </c>
      <c r="Y13" s="170" t="s">
        <v>51</v>
      </c>
      <c r="Z13" s="163">
        <v>9</v>
      </c>
      <c r="AA13" s="171"/>
      <c r="AB13" s="163"/>
      <c r="AC13" s="172">
        <f t="shared" si="1"/>
        <v>32</v>
      </c>
      <c r="AD13" s="134"/>
      <c r="AE13" s="175"/>
    </row>
    <row r="14" spans="1:31" ht="15">
      <c r="A14" s="50">
        <v>478</v>
      </c>
      <c r="B14" s="47">
        <v>336191</v>
      </c>
      <c r="C14" s="48" t="s">
        <v>49</v>
      </c>
      <c r="D14" s="26" t="s">
        <v>14</v>
      </c>
      <c r="E14" s="27" t="s">
        <v>50</v>
      </c>
      <c r="F14" s="28">
        <v>10</v>
      </c>
      <c r="G14" s="41" t="s">
        <v>16</v>
      </c>
      <c r="H14" s="49">
        <v>13</v>
      </c>
      <c r="I14" s="43" t="s">
        <v>51</v>
      </c>
      <c r="J14" s="32">
        <v>9</v>
      </c>
      <c r="K14" s="45"/>
      <c r="L14" s="32"/>
      <c r="M14" s="42">
        <f t="shared" si="0"/>
        <v>32</v>
      </c>
      <c r="N14" s="7">
        <v>9</v>
      </c>
      <c r="O14" s="167"/>
      <c r="P14" s="167"/>
      <c r="Q14" s="50">
        <v>479</v>
      </c>
      <c r="R14" s="47">
        <v>350337</v>
      </c>
      <c r="S14" s="48" t="s">
        <v>62</v>
      </c>
      <c r="T14" s="26" t="s">
        <v>14</v>
      </c>
      <c r="U14" s="27" t="s">
        <v>63</v>
      </c>
      <c r="V14" s="159">
        <v>7</v>
      </c>
      <c r="W14" s="168" t="s">
        <v>54</v>
      </c>
      <c r="X14" s="169">
        <v>14</v>
      </c>
      <c r="Y14" s="170" t="s">
        <v>64</v>
      </c>
      <c r="Z14" s="163">
        <v>9</v>
      </c>
      <c r="AA14" s="171"/>
      <c r="AB14" s="163"/>
      <c r="AC14" s="172">
        <f t="shared" si="1"/>
        <v>30</v>
      </c>
      <c r="AD14" s="134"/>
      <c r="AE14" s="175"/>
    </row>
    <row r="15" spans="1:31" ht="15">
      <c r="A15" s="46">
        <v>475</v>
      </c>
      <c r="B15" s="47">
        <v>337837</v>
      </c>
      <c r="C15" s="48" t="s">
        <v>52</v>
      </c>
      <c r="D15" s="26" t="s">
        <v>14</v>
      </c>
      <c r="E15" s="27" t="s">
        <v>53</v>
      </c>
      <c r="F15" s="28">
        <v>6</v>
      </c>
      <c r="G15" s="41" t="s">
        <v>54</v>
      </c>
      <c r="H15" s="49">
        <v>14</v>
      </c>
      <c r="I15" s="55" t="s">
        <v>55</v>
      </c>
      <c r="J15" s="32">
        <v>11</v>
      </c>
      <c r="K15" s="45"/>
      <c r="L15" s="32"/>
      <c r="M15" s="42">
        <f t="shared" si="0"/>
        <v>31</v>
      </c>
      <c r="N15" s="7">
        <v>11</v>
      </c>
      <c r="O15" s="7"/>
      <c r="P15" s="7"/>
      <c r="Q15" s="46">
        <v>480</v>
      </c>
      <c r="R15" s="47">
        <v>350345</v>
      </c>
      <c r="S15" s="48" t="s">
        <v>211</v>
      </c>
      <c r="T15" s="26" t="s">
        <v>14</v>
      </c>
      <c r="U15" s="27"/>
      <c r="V15" s="159"/>
      <c r="W15" s="168" t="s">
        <v>29</v>
      </c>
      <c r="X15" s="169">
        <v>9</v>
      </c>
      <c r="Y15" s="176" t="s">
        <v>212</v>
      </c>
      <c r="Z15" s="163">
        <v>0</v>
      </c>
      <c r="AA15" s="171"/>
      <c r="AB15" s="163"/>
      <c r="AC15" s="172">
        <f t="shared" si="1"/>
        <v>9</v>
      </c>
      <c r="AD15" s="173"/>
      <c r="AE15" s="174"/>
    </row>
    <row r="16" spans="1:31" ht="15">
      <c r="A16" s="35">
        <v>574</v>
      </c>
      <c r="B16" s="47"/>
      <c r="C16" s="48" t="s">
        <v>56</v>
      </c>
      <c r="D16" s="26" t="s">
        <v>19</v>
      </c>
      <c r="E16" s="27" t="s">
        <v>57</v>
      </c>
      <c r="F16" s="49">
        <v>8</v>
      </c>
      <c r="G16" s="56" t="s">
        <v>54</v>
      </c>
      <c r="H16" s="57">
        <v>14</v>
      </c>
      <c r="I16" s="58" t="s">
        <v>58</v>
      </c>
      <c r="J16" s="59">
        <v>9</v>
      </c>
      <c r="K16" s="60"/>
      <c r="L16" s="40"/>
      <c r="M16" s="61">
        <f t="shared" si="0"/>
        <v>31</v>
      </c>
      <c r="N16" s="7">
        <v>11</v>
      </c>
      <c r="O16" s="167"/>
      <c r="P16" s="167"/>
      <c r="Q16" s="50">
        <v>481</v>
      </c>
      <c r="R16" s="47">
        <v>336195</v>
      </c>
      <c r="S16" s="48" t="s">
        <v>13</v>
      </c>
      <c r="T16" s="26" t="s">
        <v>14</v>
      </c>
      <c r="U16" s="27" t="s">
        <v>15</v>
      </c>
      <c r="V16" s="169">
        <v>20</v>
      </c>
      <c r="W16" s="177" t="s">
        <v>16</v>
      </c>
      <c r="X16" s="178">
        <v>13</v>
      </c>
      <c r="Y16" s="52" t="s">
        <v>17</v>
      </c>
      <c r="Z16" s="179">
        <v>9</v>
      </c>
      <c r="AA16" s="176"/>
      <c r="AB16" s="159"/>
      <c r="AC16" s="180">
        <f t="shared" si="1"/>
        <v>42</v>
      </c>
      <c r="AD16" s="32"/>
      <c r="AE16" s="181"/>
    </row>
    <row r="17" spans="1:31" ht="15">
      <c r="A17" s="46">
        <v>477</v>
      </c>
      <c r="B17" s="47">
        <v>336178</v>
      </c>
      <c r="C17" s="48" t="s">
        <v>59</v>
      </c>
      <c r="D17" s="26" t="s">
        <v>14</v>
      </c>
      <c r="E17" s="27" t="s">
        <v>60</v>
      </c>
      <c r="F17" s="49">
        <v>5</v>
      </c>
      <c r="G17" s="56" t="s">
        <v>54</v>
      </c>
      <c r="H17" s="57">
        <v>14</v>
      </c>
      <c r="I17" s="58" t="s">
        <v>61</v>
      </c>
      <c r="J17" s="59">
        <v>11</v>
      </c>
      <c r="K17" s="60"/>
      <c r="L17" s="49"/>
      <c r="M17" s="61">
        <f t="shared" si="0"/>
        <v>30</v>
      </c>
      <c r="N17" s="7">
        <v>13</v>
      </c>
      <c r="O17" s="7"/>
      <c r="P17" s="7"/>
      <c r="Q17" s="46">
        <v>482</v>
      </c>
      <c r="R17" s="47">
        <v>336179</v>
      </c>
      <c r="S17" s="48" t="s">
        <v>27</v>
      </c>
      <c r="T17" s="26" t="s">
        <v>14</v>
      </c>
      <c r="U17" s="27" t="s">
        <v>28</v>
      </c>
      <c r="V17" s="169">
        <v>14</v>
      </c>
      <c r="W17" s="177" t="s">
        <v>29</v>
      </c>
      <c r="X17" s="178">
        <v>9</v>
      </c>
      <c r="Y17" s="52" t="s">
        <v>30</v>
      </c>
      <c r="Z17" s="179">
        <v>11</v>
      </c>
      <c r="AA17" s="176"/>
      <c r="AB17" s="169"/>
      <c r="AC17" s="180">
        <f t="shared" si="1"/>
        <v>34</v>
      </c>
      <c r="AD17" s="32"/>
      <c r="AE17" s="181"/>
    </row>
    <row r="18" spans="1:31" ht="15">
      <c r="A18" s="50">
        <v>479</v>
      </c>
      <c r="B18" s="47">
        <v>350337</v>
      </c>
      <c r="C18" s="48" t="s">
        <v>62</v>
      </c>
      <c r="D18" s="26" t="s">
        <v>14</v>
      </c>
      <c r="E18" s="52" t="s">
        <v>63</v>
      </c>
      <c r="F18" s="49">
        <v>7</v>
      </c>
      <c r="G18" s="56" t="s">
        <v>54</v>
      </c>
      <c r="H18" s="57">
        <v>14</v>
      </c>
      <c r="I18" s="58" t="s">
        <v>64</v>
      </c>
      <c r="J18" s="59">
        <v>9</v>
      </c>
      <c r="K18" s="60"/>
      <c r="L18" s="49"/>
      <c r="M18" s="61">
        <f t="shared" si="0"/>
        <v>30</v>
      </c>
      <c r="N18" s="7">
        <v>13</v>
      </c>
      <c r="O18" s="167"/>
      <c r="P18" s="167"/>
      <c r="Q18" s="50">
        <v>483</v>
      </c>
      <c r="R18" s="47">
        <v>343046</v>
      </c>
      <c r="S18" s="48" t="s">
        <v>128</v>
      </c>
      <c r="T18" s="26" t="s">
        <v>14</v>
      </c>
      <c r="U18" s="52" t="s">
        <v>129</v>
      </c>
      <c r="V18" s="169">
        <v>6</v>
      </c>
      <c r="W18" s="177" t="s">
        <v>29</v>
      </c>
      <c r="X18" s="178">
        <v>9</v>
      </c>
      <c r="Y18" s="52" t="s">
        <v>130</v>
      </c>
      <c r="Z18" s="179">
        <v>2</v>
      </c>
      <c r="AA18" s="176"/>
      <c r="AB18" s="169"/>
      <c r="AC18" s="180">
        <f t="shared" si="1"/>
        <v>17</v>
      </c>
      <c r="AD18" s="59"/>
      <c r="AE18" s="181"/>
    </row>
    <row r="19" spans="1:31" ht="15">
      <c r="A19" s="46">
        <v>490</v>
      </c>
      <c r="B19" s="62">
        <v>343209</v>
      </c>
      <c r="C19" s="37" t="s">
        <v>65</v>
      </c>
      <c r="D19" s="38" t="s">
        <v>14</v>
      </c>
      <c r="E19" s="63"/>
      <c r="F19" s="64"/>
      <c r="G19" s="65" t="s">
        <v>41</v>
      </c>
      <c r="H19" s="66">
        <v>12</v>
      </c>
      <c r="I19" s="67" t="s">
        <v>66</v>
      </c>
      <c r="J19" s="68">
        <v>7</v>
      </c>
      <c r="K19" s="69" t="s">
        <v>67</v>
      </c>
      <c r="L19" s="49">
        <v>11</v>
      </c>
      <c r="M19" s="61">
        <f t="shared" si="0"/>
        <v>30</v>
      </c>
      <c r="N19" s="7">
        <v>13</v>
      </c>
      <c r="O19" s="7"/>
      <c r="P19" s="7"/>
      <c r="Q19" s="46">
        <v>484</v>
      </c>
      <c r="R19" s="47">
        <v>337838</v>
      </c>
      <c r="S19" s="48" t="s">
        <v>110</v>
      </c>
      <c r="T19" s="26" t="s">
        <v>14</v>
      </c>
      <c r="U19" s="27" t="s">
        <v>111</v>
      </c>
      <c r="V19" s="169">
        <v>9</v>
      </c>
      <c r="W19" s="177" t="s">
        <v>112</v>
      </c>
      <c r="X19" s="178">
        <v>7</v>
      </c>
      <c r="Y19" s="52" t="s">
        <v>113</v>
      </c>
      <c r="Z19" s="179">
        <v>4</v>
      </c>
      <c r="AA19" s="176"/>
      <c r="AB19" s="169"/>
      <c r="AC19" s="180">
        <f t="shared" si="1"/>
        <v>20</v>
      </c>
      <c r="AD19" s="59"/>
      <c r="AE19" s="181"/>
    </row>
    <row r="20" spans="1:31" ht="15">
      <c r="A20" s="46">
        <v>372</v>
      </c>
      <c r="B20" s="75">
        <v>337555</v>
      </c>
      <c r="C20" s="48" t="s">
        <v>105</v>
      </c>
      <c r="D20" s="79" t="s">
        <v>24</v>
      </c>
      <c r="E20" s="76"/>
      <c r="F20" s="77"/>
      <c r="G20" s="56" t="s">
        <v>29</v>
      </c>
      <c r="H20" s="57">
        <v>9</v>
      </c>
      <c r="I20" s="224" t="s">
        <v>257</v>
      </c>
      <c r="J20" s="59">
        <v>9</v>
      </c>
      <c r="K20" s="45" t="s">
        <v>106</v>
      </c>
      <c r="L20" s="49">
        <v>12</v>
      </c>
      <c r="M20" s="61">
        <f t="shared" si="0"/>
        <v>30</v>
      </c>
      <c r="N20" s="7">
        <v>13</v>
      </c>
      <c r="O20" s="7"/>
      <c r="P20" s="7"/>
      <c r="Q20" s="46">
        <v>502</v>
      </c>
      <c r="R20" s="125">
        <v>348292</v>
      </c>
      <c r="S20" s="53" t="s">
        <v>134</v>
      </c>
      <c r="T20" s="75" t="s">
        <v>14</v>
      </c>
      <c r="U20" s="75"/>
      <c r="V20" s="185"/>
      <c r="W20" s="186" t="s">
        <v>112</v>
      </c>
      <c r="X20" s="187">
        <v>7</v>
      </c>
      <c r="Y20" s="188" t="s">
        <v>135</v>
      </c>
      <c r="Z20" s="189">
        <v>10</v>
      </c>
      <c r="AA20" s="190" t="s">
        <v>136</v>
      </c>
      <c r="AB20" s="169">
        <v>0</v>
      </c>
      <c r="AC20" s="180">
        <f>SUM(V20+X20+Z20+AB20)</f>
        <v>17</v>
      </c>
      <c r="AD20" s="59"/>
      <c r="AE20" s="181"/>
    </row>
    <row r="21" spans="1:31" ht="15">
      <c r="A21" s="50">
        <v>371</v>
      </c>
      <c r="B21" s="47">
        <v>337568</v>
      </c>
      <c r="C21" s="48" t="s">
        <v>68</v>
      </c>
      <c r="D21" s="26" t="s">
        <v>24</v>
      </c>
      <c r="E21" s="27" t="s">
        <v>69</v>
      </c>
      <c r="F21" s="49">
        <v>13</v>
      </c>
      <c r="G21" s="56" t="s">
        <v>36</v>
      </c>
      <c r="H21" s="57">
        <v>11</v>
      </c>
      <c r="I21" s="58" t="s">
        <v>70</v>
      </c>
      <c r="J21" s="59">
        <v>4</v>
      </c>
      <c r="K21" s="60"/>
      <c r="L21" s="49"/>
      <c r="M21" s="61">
        <f t="shared" si="0"/>
        <v>28</v>
      </c>
      <c r="N21" s="7">
        <v>17</v>
      </c>
      <c r="O21" s="167"/>
      <c r="P21" s="167"/>
      <c r="Q21" s="50">
        <v>485</v>
      </c>
      <c r="R21" s="47">
        <v>343054</v>
      </c>
      <c r="S21" s="48" t="s">
        <v>117</v>
      </c>
      <c r="T21" s="26" t="s">
        <v>14</v>
      </c>
      <c r="U21" s="27"/>
      <c r="V21" s="169"/>
      <c r="W21" s="177" t="s">
        <v>112</v>
      </c>
      <c r="X21" s="178">
        <v>7</v>
      </c>
      <c r="Y21" s="52" t="s">
        <v>118</v>
      </c>
      <c r="Z21" s="179">
        <v>5</v>
      </c>
      <c r="AA21" s="176" t="s">
        <v>119</v>
      </c>
      <c r="AB21" s="169">
        <v>7</v>
      </c>
      <c r="AC21" s="180">
        <f t="shared" si="1"/>
        <v>19</v>
      </c>
      <c r="AD21" s="59"/>
      <c r="AE21" s="182"/>
    </row>
    <row r="22" spans="1:31" ht="15">
      <c r="A22" s="46">
        <v>508</v>
      </c>
      <c r="B22" s="62">
        <v>348305</v>
      </c>
      <c r="C22" s="37" t="s">
        <v>71</v>
      </c>
      <c r="D22" s="38" t="s">
        <v>14</v>
      </c>
      <c r="E22" s="63"/>
      <c r="F22" s="70"/>
      <c r="G22" s="65" t="s">
        <v>29</v>
      </c>
      <c r="H22" s="71">
        <v>9</v>
      </c>
      <c r="I22" s="72" t="s">
        <v>72</v>
      </c>
      <c r="J22" s="73">
        <v>12</v>
      </c>
      <c r="K22" s="74" t="s">
        <v>73</v>
      </c>
      <c r="L22" s="49">
        <v>5</v>
      </c>
      <c r="M22" s="61">
        <f t="shared" si="0"/>
        <v>26</v>
      </c>
      <c r="N22" s="7">
        <v>18</v>
      </c>
      <c r="O22" s="7"/>
      <c r="P22" s="7"/>
      <c r="Q22" s="46">
        <v>486</v>
      </c>
      <c r="R22" s="47">
        <v>338038</v>
      </c>
      <c r="S22" s="48" t="s">
        <v>178</v>
      </c>
      <c r="T22" s="26" t="s">
        <v>14</v>
      </c>
      <c r="U22" s="27"/>
      <c r="V22" s="159"/>
      <c r="W22" s="177" t="s">
        <v>92</v>
      </c>
      <c r="X22" s="183">
        <v>5</v>
      </c>
      <c r="Y22" s="184" t="s">
        <v>179</v>
      </c>
      <c r="Z22" s="163">
        <v>6</v>
      </c>
      <c r="AA22" s="170" t="s">
        <v>180</v>
      </c>
      <c r="AB22" s="169">
        <v>0</v>
      </c>
      <c r="AC22" s="180">
        <f t="shared" si="1"/>
        <v>11</v>
      </c>
      <c r="AD22" s="59"/>
      <c r="AE22" s="181"/>
    </row>
    <row r="23" spans="1:31" ht="15">
      <c r="A23" s="50">
        <v>516</v>
      </c>
      <c r="B23" s="75">
        <v>338665</v>
      </c>
      <c r="C23" s="53" t="s">
        <v>74</v>
      </c>
      <c r="D23" s="75" t="s">
        <v>39</v>
      </c>
      <c r="E23" s="76" t="s">
        <v>75</v>
      </c>
      <c r="F23" s="77">
        <v>8</v>
      </c>
      <c r="G23" s="56" t="s">
        <v>36</v>
      </c>
      <c r="H23" s="57">
        <v>11</v>
      </c>
      <c r="I23" s="78" t="s">
        <v>76</v>
      </c>
      <c r="J23" s="59">
        <v>7</v>
      </c>
      <c r="K23" s="45"/>
      <c r="L23" s="49"/>
      <c r="M23" s="61">
        <f t="shared" si="0"/>
        <v>26</v>
      </c>
      <c r="N23" s="7">
        <v>18</v>
      </c>
      <c r="O23" s="167"/>
      <c r="P23" s="167"/>
      <c r="Q23" s="50">
        <v>487</v>
      </c>
      <c r="R23" s="125">
        <v>348297</v>
      </c>
      <c r="S23" s="53" t="s">
        <v>167</v>
      </c>
      <c r="T23" s="75" t="s">
        <v>14</v>
      </c>
      <c r="U23" s="75"/>
      <c r="V23" s="185"/>
      <c r="W23" s="186" t="s">
        <v>112</v>
      </c>
      <c r="X23" s="187">
        <v>7</v>
      </c>
      <c r="Y23" s="188" t="s">
        <v>168</v>
      </c>
      <c r="Z23" s="189">
        <v>1</v>
      </c>
      <c r="AA23" s="190" t="s">
        <v>169</v>
      </c>
      <c r="AB23" s="169">
        <v>4</v>
      </c>
      <c r="AC23" s="180">
        <f t="shared" si="1"/>
        <v>12</v>
      </c>
      <c r="AD23" s="59"/>
      <c r="AE23" s="181"/>
    </row>
    <row r="24" spans="1:31" ht="15">
      <c r="A24" s="46">
        <v>376</v>
      </c>
      <c r="B24" s="75">
        <v>337567</v>
      </c>
      <c r="C24" s="48" t="s">
        <v>77</v>
      </c>
      <c r="D24" s="79" t="s">
        <v>24</v>
      </c>
      <c r="E24" s="76">
        <v>0</v>
      </c>
      <c r="F24" s="77">
        <v>0</v>
      </c>
      <c r="G24" s="56" t="s">
        <v>41</v>
      </c>
      <c r="H24" s="57">
        <v>12</v>
      </c>
      <c r="I24" s="58" t="s">
        <v>78</v>
      </c>
      <c r="J24" s="59">
        <v>14</v>
      </c>
      <c r="K24" s="45"/>
      <c r="L24" s="40"/>
      <c r="M24" s="61">
        <f t="shared" si="0"/>
        <v>26</v>
      </c>
      <c r="N24" s="7">
        <v>18</v>
      </c>
      <c r="O24" s="7"/>
      <c r="P24" s="7"/>
      <c r="Q24" s="46">
        <v>488</v>
      </c>
      <c r="R24" s="125">
        <v>348291</v>
      </c>
      <c r="S24" s="53" t="s">
        <v>195</v>
      </c>
      <c r="T24" s="75" t="s">
        <v>14</v>
      </c>
      <c r="U24" s="75"/>
      <c r="V24" s="185"/>
      <c r="W24" s="186" t="s">
        <v>112</v>
      </c>
      <c r="X24" s="187">
        <v>7</v>
      </c>
      <c r="Y24" s="188" t="s">
        <v>196</v>
      </c>
      <c r="Z24" s="189">
        <v>1</v>
      </c>
      <c r="AA24" s="190" t="s">
        <v>197</v>
      </c>
      <c r="AB24" s="159">
        <v>2</v>
      </c>
      <c r="AC24" s="180">
        <f t="shared" si="1"/>
        <v>10</v>
      </c>
      <c r="AD24" s="59"/>
      <c r="AE24" s="181"/>
    </row>
    <row r="25" spans="1:31" ht="15">
      <c r="A25" s="50">
        <v>471</v>
      </c>
      <c r="B25" s="75">
        <v>338050</v>
      </c>
      <c r="C25" s="48" t="s">
        <v>79</v>
      </c>
      <c r="D25" s="79" t="s">
        <v>14</v>
      </c>
      <c r="E25" s="76">
        <v>0</v>
      </c>
      <c r="F25" s="77">
        <v>0</v>
      </c>
      <c r="G25" s="56" t="s">
        <v>16</v>
      </c>
      <c r="H25" s="57">
        <v>13</v>
      </c>
      <c r="I25" s="58" t="s">
        <v>80</v>
      </c>
      <c r="J25" s="59">
        <v>11</v>
      </c>
      <c r="K25" s="45"/>
      <c r="L25" s="49"/>
      <c r="M25" s="61">
        <f t="shared" si="0"/>
        <v>24</v>
      </c>
      <c r="N25" s="7">
        <v>21</v>
      </c>
      <c r="O25" s="167"/>
      <c r="P25" s="167"/>
      <c r="Q25" s="50">
        <v>489</v>
      </c>
      <c r="R25" s="125">
        <v>348558</v>
      </c>
      <c r="S25" s="53" t="s">
        <v>145</v>
      </c>
      <c r="T25" s="75" t="s">
        <v>14</v>
      </c>
      <c r="U25" s="75"/>
      <c r="V25" s="185"/>
      <c r="W25" s="186" t="s">
        <v>112</v>
      </c>
      <c r="X25" s="187">
        <v>7</v>
      </c>
      <c r="Y25" s="188" t="s">
        <v>146</v>
      </c>
      <c r="Z25" s="189">
        <v>4</v>
      </c>
      <c r="AA25" s="190" t="s">
        <v>147</v>
      </c>
      <c r="AB25" s="169">
        <v>5</v>
      </c>
      <c r="AC25" s="180">
        <f t="shared" si="1"/>
        <v>16</v>
      </c>
      <c r="AD25" s="32"/>
      <c r="AE25" s="181"/>
    </row>
    <row r="26" spans="1:31" ht="15">
      <c r="A26" s="46">
        <v>503</v>
      </c>
      <c r="B26" s="80">
        <v>351208</v>
      </c>
      <c r="C26" s="37" t="s">
        <v>81</v>
      </c>
      <c r="D26" s="81" t="s">
        <v>14</v>
      </c>
      <c r="E26" s="82"/>
      <c r="F26" s="83"/>
      <c r="G26" s="65" t="s">
        <v>29</v>
      </c>
      <c r="H26" s="66">
        <v>9</v>
      </c>
      <c r="I26" s="67" t="s">
        <v>82</v>
      </c>
      <c r="J26" s="68">
        <v>10</v>
      </c>
      <c r="K26" s="84" t="s">
        <v>83</v>
      </c>
      <c r="L26" s="85">
        <v>5</v>
      </c>
      <c r="M26" s="61">
        <f t="shared" si="0"/>
        <v>24</v>
      </c>
      <c r="N26" s="7">
        <v>21</v>
      </c>
      <c r="O26" s="7"/>
      <c r="P26" s="7"/>
      <c r="Q26" s="46">
        <v>490</v>
      </c>
      <c r="R26" s="125">
        <v>343209</v>
      </c>
      <c r="S26" s="53" t="s">
        <v>65</v>
      </c>
      <c r="T26" s="75" t="s">
        <v>14</v>
      </c>
      <c r="U26" s="75"/>
      <c r="V26" s="185"/>
      <c r="W26" s="186" t="s">
        <v>41</v>
      </c>
      <c r="X26" s="187">
        <v>12</v>
      </c>
      <c r="Y26" s="188" t="s">
        <v>66</v>
      </c>
      <c r="Z26" s="189">
        <v>7</v>
      </c>
      <c r="AA26" s="190" t="s">
        <v>67</v>
      </c>
      <c r="AB26" s="191">
        <v>11</v>
      </c>
      <c r="AC26" s="180">
        <f t="shared" si="1"/>
        <v>30</v>
      </c>
      <c r="AD26" s="59"/>
      <c r="AE26" s="181"/>
    </row>
    <row r="27" spans="1:31" ht="15">
      <c r="A27" s="50">
        <v>374</v>
      </c>
      <c r="B27" s="75">
        <v>347026</v>
      </c>
      <c r="C27" s="48" t="s">
        <v>84</v>
      </c>
      <c r="D27" s="79" t="s">
        <v>24</v>
      </c>
      <c r="E27" s="76"/>
      <c r="F27" s="77"/>
      <c r="G27" s="56" t="s">
        <v>29</v>
      </c>
      <c r="H27" s="57">
        <v>9</v>
      </c>
      <c r="I27" s="58" t="s">
        <v>85</v>
      </c>
      <c r="J27" s="59">
        <v>7</v>
      </c>
      <c r="K27" s="45" t="s">
        <v>86</v>
      </c>
      <c r="L27" s="40">
        <v>8</v>
      </c>
      <c r="M27" s="61">
        <f t="shared" si="0"/>
        <v>24</v>
      </c>
      <c r="N27" s="7">
        <v>21</v>
      </c>
      <c r="O27" s="167"/>
      <c r="P27" s="167"/>
      <c r="Q27" s="50">
        <v>491</v>
      </c>
      <c r="R27" s="125">
        <v>350338</v>
      </c>
      <c r="S27" s="53" t="s">
        <v>231</v>
      </c>
      <c r="T27" s="75" t="s">
        <v>14</v>
      </c>
      <c r="U27" s="75"/>
      <c r="V27" s="185"/>
      <c r="W27" s="186" t="s">
        <v>112</v>
      </c>
      <c r="X27" s="187">
        <v>7</v>
      </c>
      <c r="Y27" s="188" t="s">
        <v>232</v>
      </c>
      <c r="Z27" s="189">
        <v>0</v>
      </c>
      <c r="AA27" s="190" t="s">
        <v>233</v>
      </c>
      <c r="AB27" s="159">
        <v>0</v>
      </c>
      <c r="AC27" s="180">
        <f t="shared" si="1"/>
        <v>7</v>
      </c>
      <c r="AD27" s="59"/>
      <c r="AE27" s="182"/>
    </row>
    <row r="28" spans="1:31" ht="15">
      <c r="A28" s="50">
        <v>559</v>
      </c>
      <c r="B28" s="75">
        <v>352045</v>
      </c>
      <c r="C28" s="48" t="s">
        <v>87</v>
      </c>
      <c r="D28" s="79" t="s">
        <v>44</v>
      </c>
      <c r="E28" s="76" t="s">
        <v>88</v>
      </c>
      <c r="F28" s="77">
        <v>10</v>
      </c>
      <c r="G28" s="56" t="s">
        <v>29</v>
      </c>
      <c r="H28" s="57">
        <v>9</v>
      </c>
      <c r="I28" s="58" t="s">
        <v>89</v>
      </c>
      <c r="J28" s="59">
        <v>5</v>
      </c>
      <c r="K28" s="45"/>
      <c r="L28" s="42"/>
      <c r="M28" s="61">
        <f t="shared" si="0"/>
        <v>24</v>
      </c>
      <c r="N28" s="7">
        <v>21</v>
      </c>
      <c r="O28" s="167"/>
      <c r="P28" s="167"/>
      <c r="Q28" s="50">
        <v>493</v>
      </c>
      <c r="R28" s="125">
        <v>347001</v>
      </c>
      <c r="S28" s="53" t="s">
        <v>131</v>
      </c>
      <c r="T28" s="75" t="s">
        <v>14</v>
      </c>
      <c r="U28" s="75" t="s">
        <v>132</v>
      </c>
      <c r="V28" s="185">
        <v>5</v>
      </c>
      <c r="W28" s="186" t="s">
        <v>112</v>
      </c>
      <c r="X28" s="187">
        <v>7</v>
      </c>
      <c r="Y28" s="188" t="s">
        <v>133</v>
      </c>
      <c r="Z28" s="189">
        <v>5</v>
      </c>
      <c r="AA28" s="190"/>
      <c r="AB28" s="169"/>
      <c r="AC28" s="180">
        <f t="shared" si="1"/>
        <v>17</v>
      </c>
      <c r="AD28" s="59"/>
      <c r="AE28" s="181"/>
    </row>
    <row r="29" spans="1:31" ht="15">
      <c r="A29" s="46">
        <v>571</v>
      </c>
      <c r="B29" s="75">
        <v>352140</v>
      </c>
      <c r="C29" s="48" t="s">
        <v>90</v>
      </c>
      <c r="D29" s="79" t="s">
        <v>44</v>
      </c>
      <c r="E29" s="86" t="s">
        <v>91</v>
      </c>
      <c r="F29" s="77">
        <v>8</v>
      </c>
      <c r="G29" s="56" t="s">
        <v>92</v>
      </c>
      <c r="H29" s="57">
        <v>5</v>
      </c>
      <c r="I29" s="58" t="s">
        <v>93</v>
      </c>
      <c r="J29" s="59">
        <v>11</v>
      </c>
      <c r="K29" s="45"/>
      <c r="L29" s="42"/>
      <c r="M29" s="61">
        <f t="shared" si="0"/>
        <v>24</v>
      </c>
      <c r="N29" s="7">
        <v>21</v>
      </c>
      <c r="O29" s="7"/>
      <c r="P29" s="7"/>
      <c r="Q29" s="46">
        <v>494</v>
      </c>
      <c r="R29" s="125">
        <v>348315</v>
      </c>
      <c r="S29" s="53" t="s">
        <v>148</v>
      </c>
      <c r="T29" s="75" t="s">
        <v>14</v>
      </c>
      <c r="U29" s="75"/>
      <c r="V29" s="185"/>
      <c r="W29" s="186" t="s">
        <v>112</v>
      </c>
      <c r="X29" s="187">
        <v>7</v>
      </c>
      <c r="Y29" s="188" t="s">
        <v>149</v>
      </c>
      <c r="Z29" s="189">
        <v>9</v>
      </c>
      <c r="AA29" s="190" t="s">
        <v>150</v>
      </c>
      <c r="AB29" s="169">
        <v>0</v>
      </c>
      <c r="AC29" s="180">
        <f t="shared" si="1"/>
        <v>16</v>
      </c>
      <c r="AD29" s="59"/>
      <c r="AE29" s="181"/>
    </row>
    <row r="30" spans="1:31" ht="15">
      <c r="A30" s="50">
        <v>556</v>
      </c>
      <c r="B30" s="75">
        <v>352042</v>
      </c>
      <c r="C30" s="48" t="s">
        <v>94</v>
      </c>
      <c r="D30" s="79" t="s">
        <v>44</v>
      </c>
      <c r="E30" s="76" t="s">
        <v>95</v>
      </c>
      <c r="F30" s="77">
        <v>10</v>
      </c>
      <c r="G30" s="56" t="s">
        <v>29</v>
      </c>
      <c r="H30" s="57">
        <v>9</v>
      </c>
      <c r="I30" s="58" t="s">
        <v>96</v>
      </c>
      <c r="J30" s="59">
        <v>4</v>
      </c>
      <c r="K30" s="45"/>
      <c r="L30" s="42"/>
      <c r="M30" s="61">
        <f t="shared" si="0"/>
        <v>23</v>
      </c>
      <c r="N30" s="7">
        <v>26</v>
      </c>
      <c r="O30" s="167"/>
      <c r="P30" s="167"/>
      <c r="Q30" s="50">
        <v>495</v>
      </c>
      <c r="R30" s="125">
        <v>351207</v>
      </c>
      <c r="S30" s="53" t="s">
        <v>157</v>
      </c>
      <c r="T30" s="75" t="s">
        <v>14</v>
      </c>
      <c r="U30" s="75"/>
      <c r="V30" s="185"/>
      <c r="W30" s="186" t="s">
        <v>92</v>
      </c>
      <c r="X30" s="187">
        <v>5</v>
      </c>
      <c r="Y30" s="188" t="s">
        <v>158</v>
      </c>
      <c r="Z30" s="189">
        <v>10</v>
      </c>
      <c r="AA30" s="190"/>
      <c r="AB30" s="169"/>
      <c r="AC30" s="180">
        <f t="shared" si="1"/>
        <v>15</v>
      </c>
      <c r="AD30" s="59"/>
      <c r="AE30" s="181"/>
    </row>
    <row r="31" spans="1:31" ht="15">
      <c r="A31" s="46">
        <v>568</v>
      </c>
      <c r="B31" s="75">
        <v>352047</v>
      </c>
      <c r="C31" s="48" t="s">
        <v>97</v>
      </c>
      <c r="D31" s="79" t="s">
        <v>44</v>
      </c>
      <c r="E31" s="86"/>
      <c r="F31" s="77"/>
      <c r="G31" s="56" t="s">
        <v>29</v>
      </c>
      <c r="H31" s="57">
        <v>9</v>
      </c>
      <c r="I31" s="58" t="s">
        <v>98</v>
      </c>
      <c r="J31" s="59">
        <v>11</v>
      </c>
      <c r="K31" s="45" t="s">
        <v>99</v>
      </c>
      <c r="L31" s="40">
        <v>3</v>
      </c>
      <c r="M31" s="61">
        <f t="shared" si="0"/>
        <v>23</v>
      </c>
      <c r="N31" s="7">
        <v>26</v>
      </c>
      <c r="O31" s="7"/>
      <c r="P31" s="7"/>
      <c r="Q31" s="46">
        <v>496</v>
      </c>
      <c r="R31" s="125">
        <v>348553</v>
      </c>
      <c r="S31" s="53" t="s">
        <v>100</v>
      </c>
      <c r="T31" s="75" t="s">
        <v>14</v>
      </c>
      <c r="U31" s="75" t="s">
        <v>63</v>
      </c>
      <c r="V31" s="185">
        <v>8</v>
      </c>
      <c r="W31" s="186" t="s">
        <v>29</v>
      </c>
      <c r="X31" s="187">
        <v>9</v>
      </c>
      <c r="Y31" s="188" t="s">
        <v>101</v>
      </c>
      <c r="Z31" s="189">
        <v>5</v>
      </c>
      <c r="AA31" s="190"/>
      <c r="AB31" s="159"/>
      <c r="AC31" s="180">
        <f t="shared" si="1"/>
        <v>22</v>
      </c>
      <c r="AD31" s="32"/>
      <c r="AE31" s="181"/>
    </row>
    <row r="32" spans="1:31" ht="15">
      <c r="A32" s="46">
        <v>496</v>
      </c>
      <c r="B32" s="80">
        <v>348553</v>
      </c>
      <c r="C32" s="37" t="s">
        <v>100</v>
      </c>
      <c r="D32" s="81" t="s">
        <v>14</v>
      </c>
      <c r="E32" s="81" t="s">
        <v>63</v>
      </c>
      <c r="F32" s="83">
        <v>8</v>
      </c>
      <c r="G32" s="65" t="s">
        <v>29</v>
      </c>
      <c r="H32" s="66">
        <v>9</v>
      </c>
      <c r="I32" s="67" t="s">
        <v>101</v>
      </c>
      <c r="J32" s="68">
        <v>5</v>
      </c>
      <c r="K32" s="84"/>
      <c r="L32" s="49"/>
      <c r="M32" s="61">
        <f t="shared" si="0"/>
        <v>22</v>
      </c>
      <c r="N32" s="7">
        <v>28</v>
      </c>
      <c r="O32" s="7"/>
      <c r="P32" s="7"/>
      <c r="Q32" s="46">
        <v>498</v>
      </c>
      <c r="R32" s="125">
        <v>348285</v>
      </c>
      <c r="S32" s="53" t="s">
        <v>151</v>
      </c>
      <c r="T32" s="75" t="s">
        <v>14</v>
      </c>
      <c r="U32" s="75"/>
      <c r="V32" s="185"/>
      <c r="W32" s="186" t="s">
        <v>29</v>
      </c>
      <c r="X32" s="187">
        <v>9</v>
      </c>
      <c r="Y32" s="188" t="s">
        <v>152</v>
      </c>
      <c r="Z32" s="189">
        <v>7</v>
      </c>
      <c r="AA32" s="190" t="s">
        <v>153</v>
      </c>
      <c r="AB32" s="169">
        <v>0</v>
      </c>
      <c r="AC32" s="180">
        <f t="shared" si="1"/>
        <v>16</v>
      </c>
      <c r="AD32" s="59"/>
      <c r="AE32" s="181"/>
    </row>
    <row r="33" spans="1:31" ht="15">
      <c r="A33" s="50">
        <v>515</v>
      </c>
      <c r="B33" s="75">
        <v>338661</v>
      </c>
      <c r="C33" s="53" t="s">
        <v>102</v>
      </c>
      <c r="D33" s="75" t="s">
        <v>39</v>
      </c>
      <c r="E33" s="82"/>
      <c r="F33" s="77"/>
      <c r="G33" s="56" t="s">
        <v>36</v>
      </c>
      <c r="H33" s="57">
        <v>11</v>
      </c>
      <c r="I33" s="58" t="s">
        <v>103</v>
      </c>
      <c r="J33" s="59">
        <v>5</v>
      </c>
      <c r="K33" s="45" t="s">
        <v>104</v>
      </c>
      <c r="L33" s="49">
        <v>6</v>
      </c>
      <c r="M33" s="61">
        <f t="shared" si="0"/>
        <v>22</v>
      </c>
      <c r="N33" s="7">
        <v>28</v>
      </c>
      <c r="O33" s="167"/>
      <c r="P33" s="167"/>
      <c r="Q33" s="50">
        <v>501</v>
      </c>
      <c r="R33" s="125">
        <v>350118</v>
      </c>
      <c r="S33" s="53" t="s">
        <v>181</v>
      </c>
      <c r="T33" s="75" t="s">
        <v>14</v>
      </c>
      <c r="U33" s="75"/>
      <c r="V33" s="185"/>
      <c r="W33" s="186" t="s">
        <v>112</v>
      </c>
      <c r="X33" s="187">
        <v>7</v>
      </c>
      <c r="Y33" s="188" t="s">
        <v>182</v>
      </c>
      <c r="Z33" s="189">
        <v>4</v>
      </c>
      <c r="AA33" s="190" t="s">
        <v>183</v>
      </c>
      <c r="AB33" s="169">
        <v>0</v>
      </c>
      <c r="AC33" s="180">
        <f t="shared" si="1"/>
        <v>11</v>
      </c>
      <c r="AD33" s="59"/>
      <c r="AE33" s="181"/>
    </row>
    <row r="34" spans="1:31" ht="15">
      <c r="A34" s="50">
        <v>563</v>
      </c>
      <c r="B34" s="75">
        <v>352039</v>
      </c>
      <c r="C34" s="48" t="s">
        <v>107</v>
      </c>
      <c r="D34" s="79" t="s">
        <v>44</v>
      </c>
      <c r="E34" s="76" t="s">
        <v>108</v>
      </c>
      <c r="F34" s="77">
        <v>9</v>
      </c>
      <c r="G34" s="56" t="s">
        <v>29</v>
      </c>
      <c r="H34" s="57">
        <v>9</v>
      </c>
      <c r="I34" s="58" t="s">
        <v>109</v>
      </c>
      <c r="J34" s="59">
        <v>3</v>
      </c>
      <c r="K34" s="45"/>
      <c r="L34" s="42"/>
      <c r="M34" s="61">
        <f t="shared" si="0"/>
        <v>21</v>
      </c>
      <c r="N34" s="7">
        <v>30</v>
      </c>
      <c r="O34" s="167"/>
      <c r="P34" s="167"/>
      <c r="Q34" s="50">
        <v>503</v>
      </c>
      <c r="R34" s="125">
        <v>351208</v>
      </c>
      <c r="S34" s="53" t="s">
        <v>81</v>
      </c>
      <c r="T34" s="75" t="s">
        <v>14</v>
      </c>
      <c r="U34" s="75"/>
      <c r="V34" s="185"/>
      <c r="W34" s="186" t="s">
        <v>29</v>
      </c>
      <c r="X34" s="187">
        <v>9</v>
      </c>
      <c r="Y34" s="188" t="s">
        <v>82</v>
      </c>
      <c r="Z34" s="189">
        <v>10</v>
      </c>
      <c r="AA34" s="190" t="s">
        <v>83</v>
      </c>
      <c r="AB34" s="169">
        <v>5</v>
      </c>
      <c r="AC34" s="180">
        <f t="shared" si="1"/>
        <v>24</v>
      </c>
      <c r="AD34" s="59"/>
      <c r="AE34" s="181"/>
    </row>
    <row r="35" spans="1:31" ht="15">
      <c r="A35" s="46">
        <v>484</v>
      </c>
      <c r="B35" s="75">
        <v>337838</v>
      </c>
      <c r="C35" s="48" t="s">
        <v>110</v>
      </c>
      <c r="D35" s="79" t="s">
        <v>14</v>
      </c>
      <c r="E35" s="76" t="s">
        <v>111</v>
      </c>
      <c r="F35" s="77">
        <v>9</v>
      </c>
      <c r="G35" s="56" t="s">
        <v>112</v>
      </c>
      <c r="H35" s="57">
        <v>7</v>
      </c>
      <c r="I35" s="58" t="s">
        <v>113</v>
      </c>
      <c r="J35" s="59">
        <v>4</v>
      </c>
      <c r="K35" s="45"/>
      <c r="L35" s="49"/>
      <c r="M35" s="61">
        <f t="shared" si="0"/>
        <v>20</v>
      </c>
      <c r="N35" s="7">
        <v>31</v>
      </c>
      <c r="O35" s="7"/>
      <c r="P35" s="7"/>
      <c r="Q35" s="46">
        <v>504</v>
      </c>
      <c r="R35" s="125">
        <v>351206</v>
      </c>
      <c r="S35" s="53" t="s">
        <v>114</v>
      </c>
      <c r="T35" s="75" t="s">
        <v>14</v>
      </c>
      <c r="U35" s="75"/>
      <c r="V35" s="185"/>
      <c r="W35" s="186" t="s">
        <v>92</v>
      </c>
      <c r="X35" s="187">
        <v>5</v>
      </c>
      <c r="Y35" s="188" t="s">
        <v>115</v>
      </c>
      <c r="Z35" s="189">
        <v>11</v>
      </c>
      <c r="AA35" s="190" t="s">
        <v>116</v>
      </c>
      <c r="AB35" s="169">
        <v>4</v>
      </c>
      <c r="AC35" s="180">
        <f t="shared" si="1"/>
        <v>20</v>
      </c>
      <c r="AD35" s="59"/>
      <c r="AE35" s="181"/>
    </row>
    <row r="36" spans="1:31" ht="15">
      <c r="A36" s="50">
        <v>504</v>
      </c>
      <c r="B36" s="80">
        <v>351206</v>
      </c>
      <c r="C36" s="37" t="s">
        <v>114</v>
      </c>
      <c r="D36" s="81" t="s">
        <v>14</v>
      </c>
      <c r="E36" s="82"/>
      <c r="F36" s="83"/>
      <c r="G36" s="65" t="s">
        <v>92</v>
      </c>
      <c r="H36" s="66">
        <v>5</v>
      </c>
      <c r="I36" s="67" t="s">
        <v>115</v>
      </c>
      <c r="J36" s="68">
        <v>11</v>
      </c>
      <c r="K36" s="84" t="s">
        <v>116</v>
      </c>
      <c r="L36" s="49">
        <v>4</v>
      </c>
      <c r="M36" s="61">
        <f t="shared" si="0"/>
        <v>20</v>
      </c>
      <c r="N36" s="7">
        <v>31</v>
      </c>
      <c r="O36" s="167"/>
      <c r="P36" s="167"/>
      <c r="Q36" s="50">
        <v>505</v>
      </c>
      <c r="R36" s="125">
        <v>348304</v>
      </c>
      <c r="S36" s="53" t="s">
        <v>213</v>
      </c>
      <c r="T36" s="75" t="s">
        <v>14</v>
      </c>
      <c r="U36" s="75"/>
      <c r="V36" s="185"/>
      <c r="W36" s="186"/>
      <c r="X36" s="187"/>
      <c r="Y36" s="188" t="s">
        <v>214</v>
      </c>
      <c r="Z36" s="189">
        <v>9</v>
      </c>
      <c r="AA36" s="190"/>
      <c r="AB36" s="169"/>
      <c r="AC36" s="180">
        <f t="shared" si="1"/>
        <v>9</v>
      </c>
      <c r="AD36" s="59"/>
      <c r="AE36" s="181"/>
    </row>
    <row r="37" spans="1:31" ht="15">
      <c r="A37" s="50">
        <v>485</v>
      </c>
      <c r="B37" s="75">
        <v>343054</v>
      </c>
      <c r="C37" s="48" t="s">
        <v>117</v>
      </c>
      <c r="D37" s="79" t="s">
        <v>14</v>
      </c>
      <c r="E37" s="87"/>
      <c r="F37" s="77"/>
      <c r="G37" s="56" t="s">
        <v>112</v>
      </c>
      <c r="H37" s="57">
        <v>7</v>
      </c>
      <c r="I37" s="58" t="s">
        <v>118</v>
      </c>
      <c r="J37" s="59">
        <v>5</v>
      </c>
      <c r="K37" s="45" t="s">
        <v>119</v>
      </c>
      <c r="L37" s="49">
        <v>7</v>
      </c>
      <c r="M37" s="61">
        <f aca="true" t="shared" si="2" ref="M37:M68">SUM(F37+H37+J37+L37)</f>
        <v>19</v>
      </c>
      <c r="N37" s="7">
        <v>33</v>
      </c>
      <c r="O37" s="167"/>
      <c r="P37" s="167"/>
      <c r="Q37" s="50">
        <v>507</v>
      </c>
      <c r="R37" s="125">
        <v>350129</v>
      </c>
      <c r="S37" s="53" t="s">
        <v>159</v>
      </c>
      <c r="T37" s="75" t="s">
        <v>14</v>
      </c>
      <c r="U37" s="75"/>
      <c r="V37" s="185"/>
      <c r="W37" s="186" t="s">
        <v>92</v>
      </c>
      <c r="X37" s="187">
        <v>5</v>
      </c>
      <c r="Y37" s="188">
        <v>0</v>
      </c>
      <c r="Z37" s="189">
        <v>0</v>
      </c>
      <c r="AA37" s="190" t="s">
        <v>160</v>
      </c>
      <c r="AB37" s="169">
        <v>10</v>
      </c>
      <c r="AC37" s="180">
        <f t="shared" si="1"/>
        <v>15</v>
      </c>
      <c r="AD37" s="59"/>
      <c r="AE37" s="181"/>
    </row>
    <row r="38" spans="1:31" ht="15">
      <c r="A38" s="46">
        <v>558</v>
      </c>
      <c r="B38" s="75">
        <v>352041</v>
      </c>
      <c r="C38" s="48" t="s">
        <v>120</v>
      </c>
      <c r="D38" s="79" t="s">
        <v>44</v>
      </c>
      <c r="E38" s="76" t="s">
        <v>121</v>
      </c>
      <c r="F38" s="77">
        <v>7</v>
      </c>
      <c r="G38" s="56" t="s">
        <v>29</v>
      </c>
      <c r="H38" s="57">
        <v>9</v>
      </c>
      <c r="I38" s="58" t="s">
        <v>122</v>
      </c>
      <c r="J38" s="59">
        <v>3</v>
      </c>
      <c r="K38" s="45"/>
      <c r="L38" s="42"/>
      <c r="M38" s="61">
        <f t="shared" si="2"/>
        <v>19</v>
      </c>
      <c r="N38" s="7">
        <v>33</v>
      </c>
      <c r="O38" s="7"/>
      <c r="P38" s="7"/>
      <c r="Q38" s="46">
        <v>508</v>
      </c>
      <c r="R38" s="125">
        <v>348305</v>
      </c>
      <c r="S38" s="53" t="s">
        <v>71</v>
      </c>
      <c r="T38" s="75" t="s">
        <v>14</v>
      </c>
      <c r="U38" s="75"/>
      <c r="V38" s="185"/>
      <c r="W38" s="186" t="s">
        <v>29</v>
      </c>
      <c r="X38" s="187">
        <v>9</v>
      </c>
      <c r="Y38" s="188" t="s">
        <v>72</v>
      </c>
      <c r="Z38" s="189">
        <v>12</v>
      </c>
      <c r="AA38" s="190" t="s">
        <v>73</v>
      </c>
      <c r="AB38" s="169">
        <v>5</v>
      </c>
      <c r="AC38" s="180">
        <f t="shared" si="1"/>
        <v>26</v>
      </c>
      <c r="AD38" s="59"/>
      <c r="AE38" s="181"/>
    </row>
    <row r="39" spans="1:31" ht="15">
      <c r="A39" s="46">
        <v>572</v>
      </c>
      <c r="B39" s="75">
        <v>352145</v>
      </c>
      <c r="C39" s="48" t="s">
        <v>123</v>
      </c>
      <c r="D39" s="79" t="s">
        <v>44</v>
      </c>
      <c r="E39" s="86" t="s">
        <v>124</v>
      </c>
      <c r="F39" s="77">
        <v>6</v>
      </c>
      <c r="G39" s="56" t="s">
        <v>29</v>
      </c>
      <c r="H39" s="57">
        <v>9</v>
      </c>
      <c r="I39" s="58" t="s">
        <v>125</v>
      </c>
      <c r="J39" s="59">
        <v>4</v>
      </c>
      <c r="K39" s="45"/>
      <c r="L39" s="42"/>
      <c r="M39" s="61">
        <f t="shared" si="2"/>
        <v>19</v>
      </c>
      <c r="N39" s="7">
        <v>33</v>
      </c>
      <c r="O39" s="7"/>
      <c r="P39" s="7"/>
      <c r="Q39" s="46">
        <v>510</v>
      </c>
      <c r="R39" s="125">
        <v>350349</v>
      </c>
      <c r="S39" s="53" t="s">
        <v>247</v>
      </c>
      <c r="T39" s="75" t="s">
        <v>14</v>
      </c>
      <c r="U39" s="75"/>
      <c r="V39" s="185"/>
      <c r="W39" s="186" t="s">
        <v>92</v>
      </c>
      <c r="X39" s="187">
        <v>5</v>
      </c>
      <c r="Y39" s="188">
        <v>0</v>
      </c>
      <c r="Z39" s="189">
        <v>0</v>
      </c>
      <c r="AA39" s="190"/>
      <c r="AB39" s="169"/>
      <c r="AC39" s="180">
        <f t="shared" si="1"/>
        <v>5</v>
      </c>
      <c r="AD39" s="59"/>
      <c r="AE39" s="181"/>
    </row>
    <row r="40" spans="1:31" ht="15">
      <c r="A40" s="50">
        <v>474</v>
      </c>
      <c r="B40" s="75">
        <v>351935</v>
      </c>
      <c r="C40" s="48" t="s">
        <v>126</v>
      </c>
      <c r="D40" s="79" t="s">
        <v>14</v>
      </c>
      <c r="E40" s="88"/>
      <c r="F40" s="77"/>
      <c r="G40" s="56" t="s">
        <v>29</v>
      </c>
      <c r="H40" s="57">
        <v>9</v>
      </c>
      <c r="I40" s="58" t="s">
        <v>127</v>
      </c>
      <c r="J40" s="59">
        <v>8</v>
      </c>
      <c r="K40" s="45"/>
      <c r="L40" s="49"/>
      <c r="M40" s="61">
        <f t="shared" si="2"/>
        <v>17</v>
      </c>
      <c r="N40" s="7">
        <v>36</v>
      </c>
      <c r="O40" s="167"/>
      <c r="P40" s="167"/>
      <c r="Q40" s="50">
        <v>511</v>
      </c>
      <c r="R40" s="125">
        <v>351209</v>
      </c>
      <c r="S40" s="53" t="s">
        <v>198</v>
      </c>
      <c r="T40" s="75" t="s">
        <v>14</v>
      </c>
      <c r="U40" s="75"/>
      <c r="V40" s="185"/>
      <c r="W40" s="186" t="s">
        <v>29</v>
      </c>
      <c r="X40" s="187">
        <v>9</v>
      </c>
      <c r="Y40" s="188" t="s">
        <v>199</v>
      </c>
      <c r="Z40" s="189">
        <v>1</v>
      </c>
      <c r="AA40" s="190"/>
      <c r="AB40" s="169"/>
      <c r="AC40" s="180">
        <f t="shared" si="1"/>
        <v>10</v>
      </c>
      <c r="AD40" s="59"/>
      <c r="AE40" s="182"/>
    </row>
    <row r="41" spans="1:31" ht="15">
      <c r="A41" s="46">
        <v>483</v>
      </c>
      <c r="B41" s="75">
        <v>343046</v>
      </c>
      <c r="C41" s="48" t="s">
        <v>128</v>
      </c>
      <c r="D41" s="79" t="s">
        <v>14</v>
      </c>
      <c r="E41" s="76" t="s">
        <v>129</v>
      </c>
      <c r="F41" s="77">
        <v>6</v>
      </c>
      <c r="G41" s="56" t="s">
        <v>29</v>
      </c>
      <c r="H41" s="57">
        <v>9</v>
      </c>
      <c r="I41" s="58" t="s">
        <v>130</v>
      </c>
      <c r="J41" s="59">
        <v>2</v>
      </c>
      <c r="K41" s="45"/>
      <c r="L41" s="49"/>
      <c r="M41" s="61">
        <f t="shared" si="2"/>
        <v>17</v>
      </c>
      <c r="N41" s="7">
        <v>36</v>
      </c>
      <c r="O41" s="7"/>
      <c r="P41" s="7"/>
      <c r="Q41" s="46">
        <v>512</v>
      </c>
      <c r="R41" s="125">
        <v>351211</v>
      </c>
      <c r="S41" s="53" t="s">
        <v>234</v>
      </c>
      <c r="T41" s="75" t="s">
        <v>14</v>
      </c>
      <c r="U41" s="75"/>
      <c r="V41" s="185"/>
      <c r="W41" s="186" t="s">
        <v>112</v>
      </c>
      <c r="X41" s="187">
        <v>7</v>
      </c>
      <c r="Y41" s="188">
        <v>0</v>
      </c>
      <c r="Z41" s="189">
        <v>0</v>
      </c>
      <c r="AA41" s="190"/>
      <c r="AB41" s="169"/>
      <c r="AC41" s="180">
        <f t="shared" si="1"/>
        <v>7</v>
      </c>
      <c r="AD41" s="59"/>
      <c r="AE41" s="181"/>
    </row>
    <row r="42" spans="1:31" ht="15">
      <c r="A42" s="50">
        <v>493</v>
      </c>
      <c r="B42" s="80">
        <v>347001</v>
      </c>
      <c r="C42" s="37" t="s">
        <v>131</v>
      </c>
      <c r="D42" s="81" t="s">
        <v>14</v>
      </c>
      <c r="E42" s="81" t="s">
        <v>132</v>
      </c>
      <c r="F42" s="83">
        <v>5</v>
      </c>
      <c r="G42" s="65" t="s">
        <v>112</v>
      </c>
      <c r="H42" s="66">
        <v>7</v>
      </c>
      <c r="I42" s="67" t="s">
        <v>133</v>
      </c>
      <c r="J42" s="68">
        <v>5</v>
      </c>
      <c r="K42" s="84"/>
      <c r="L42" s="49"/>
      <c r="M42" s="61">
        <f t="shared" si="2"/>
        <v>17</v>
      </c>
      <c r="N42" s="7">
        <v>36</v>
      </c>
      <c r="O42" s="167"/>
      <c r="P42" s="167"/>
      <c r="Q42" s="50">
        <v>513</v>
      </c>
      <c r="R42" s="125">
        <v>348811</v>
      </c>
      <c r="S42" s="53" t="s">
        <v>248</v>
      </c>
      <c r="T42" s="75" t="s">
        <v>14</v>
      </c>
      <c r="U42" s="75"/>
      <c r="V42" s="185"/>
      <c r="W42" s="186"/>
      <c r="X42" s="187"/>
      <c r="Y42" s="188" t="s">
        <v>103</v>
      </c>
      <c r="Z42" s="189">
        <v>5</v>
      </c>
      <c r="AA42" s="190" t="s">
        <v>249</v>
      </c>
      <c r="AB42" s="169">
        <v>0</v>
      </c>
      <c r="AC42" s="180">
        <f t="shared" si="1"/>
        <v>5</v>
      </c>
      <c r="AD42" s="59"/>
      <c r="AE42" s="181"/>
    </row>
    <row r="43" spans="1:31" ht="15">
      <c r="A43" s="50">
        <v>502</v>
      </c>
      <c r="B43" s="89">
        <v>348292</v>
      </c>
      <c r="C43" s="90" t="s">
        <v>134</v>
      </c>
      <c r="D43" s="91" t="s">
        <v>14</v>
      </c>
      <c r="E43" s="92"/>
      <c r="F43" s="83"/>
      <c r="G43" s="65" t="s">
        <v>112</v>
      </c>
      <c r="H43" s="66">
        <v>7</v>
      </c>
      <c r="I43" s="67" t="s">
        <v>135</v>
      </c>
      <c r="J43" s="68">
        <v>10</v>
      </c>
      <c r="K43" s="84" t="s">
        <v>136</v>
      </c>
      <c r="L43" s="49">
        <v>0</v>
      </c>
      <c r="M43" s="61">
        <f t="shared" si="2"/>
        <v>17</v>
      </c>
      <c r="N43" s="7">
        <v>36</v>
      </c>
      <c r="O43" s="167"/>
      <c r="P43" s="167"/>
      <c r="Q43" s="50">
        <v>577</v>
      </c>
      <c r="R43" s="192"/>
      <c r="S43" s="193" t="s">
        <v>250</v>
      </c>
      <c r="T43" s="194" t="s">
        <v>14</v>
      </c>
      <c r="U43" s="194"/>
      <c r="V43" s="185"/>
      <c r="W43" s="186"/>
      <c r="X43" s="187"/>
      <c r="Y43" s="188"/>
      <c r="Z43" s="189"/>
      <c r="AA43" s="190" t="s">
        <v>251</v>
      </c>
      <c r="AB43" s="169">
        <v>0</v>
      </c>
      <c r="AC43" s="180"/>
      <c r="AD43" s="59"/>
      <c r="AE43" s="181"/>
    </row>
    <row r="44" spans="1:31" ht="15">
      <c r="A44" s="46">
        <v>570</v>
      </c>
      <c r="B44" s="93">
        <v>352141</v>
      </c>
      <c r="C44" s="94" t="s">
        <v>137</v>
      </c>
      <c r="D44" s="95" t="s">
        <v>44</v>
      </c>
      <c r="E44" s="96" t="s">
        <v>121</v>
      </c>
      <c r="F44" s="49">
        <v>7</v>
      </c>
      <c r="G44" s="56" t="s">
        <v>92</v>
      </c>
      <c r="H44" s="57">
        <v>5</v>
      </c>
      <c r="I44" s="58" t="s">
        <v>138</v>
      </c>
      <c r="J44" s="59">
        <v>5</v>
      </c>
      <c r="K44" s="60"/>
      <c r="L44" s="42"/>
      <c r="M44" s="61">
        <f t="shared" si="2"/>
        <v>17</v>
      </c>
      <c r="N44" s="7">
        <v>36</v>
      </c>
      <c r="O44" s="7"/>
      <c r="P44" s="7"/>
      <c r="Q44" s="46">
        <v>514</v>
      </c>
      <c r="R44" s="93">
        <v>337841</v>
      </c>
      <c r="S44" s="94" t="s">
        <v>253</v>
      </c>
      <c r="T44" s="95" t="s">
        <v>14</v>
      </c>
      <c r="U44" s="195"/>
      <c r="V44" s="169"/>
      <c r="W44" s="177">
        <v>0</v>
      </c>
      <c r="X44" s="178">
        <v>0</v>
      </c>
      <c r="Y44" s="52">
        <v>0</v>
      </c>
      <c r="Z44" s="179">
        <v>0</v>
      </c>
      <c r="AA44" s="176">
        <v>0</v>
      </c>
      <c r="AB44" s="169">
        <v>0</v>
      </c>
      <c r="AC44" s="180">
        <f t="shared" si="1"/>
        <v>0</v>
      </c>
      <c r="AD44" s="59"/>
      <c r="AE44" s="181">
        <f>SUM(AC5:AC44)</f>
        <v>721</v>
      </c>
    </row>
    <row r="45" spans="1:31" ht="15">
      <c r="A45" s="97">
        <v>557</v>
      </c>
      <c r="B45" s="75">
        <v>347839</v>
      </c>
      <c r="C45" s="48" t="s">
        <v>139</v>
      </c>
      <c r="D45" s="98" t="s">
        <v>44</v>
      </c>
      <c r="E45" s="99"/>
      <c r="F45" s="49"/>
      <c r="G45" s="56" t="s">
        <v>36</v>
      </c>
      <c r="H45" s="57">
        <v>11</v>
      </c>
      <c r="I45" s="58" t="s">
        <v>140</v>
      </c>
      <c r="J45" s="59">
        <v>5</v>
      </c>
      <c r="K45" s="60" t="s">
        <v>141</v>
      </c>
      <c r="L45" s="42">
        <v>1</v>
      </c>
      <c r="M45" s="61">
        <f t="shared" si="2"/>
        <v>17</v>
      </c>
      <c r="N45" s="7">
        <v>36</v>
      </c>
      <c r="O45" s="167"/>
      <c r="P45" s="167"/>
      <c r="Q45" s="50">
        <v>515</v>
      </c>
      <c r="R45" s="75">
        <v>338661</v>
      </c>
      <c r="S45" s="53" t="s">
        <v>102</v>
      </c>
      <c r="T45" s="102" t="s">
        <v>39</v>
      </c>
      <c r="U45" s="196"/>
      <c r="V45" s="169"/>
      <c r="W45" s="177" t="s">
        <v>36</v>
      </c>
      <c r="X45" s="178">
        <v>11</v>
      </c>
      <c r="Y45" s="52" t="s">
        <v>103</v>
      </c>
      <c r="Z45" s="179">
        <v>5</v>
      </c>
      <c r="AA45" s="176" t="s">
        <v>104</v>
      </c>
      <c r="AB45" s="169">
        <v>6</v>
      </c>
      <c r="AC45" s="180">
        <f t="shared" si="1"/>
        <v>22</v>
      </c>
      <c r="AD45" s="59"/>
      <c r="AE45" s="181"/>
    </row>
    <row r="46" spans="1:31" ht="15">
      <c r="A46" s="46">
        <v>473</v>
      </c>
      <c r="B46" s="75">
        <v>350348</v>
      </c>
      <c r="C46" s="48" t="s">
        <v>142</v>
      </c>
      <c r="D46" s="98" t="s">
        <v>14</v>
      </c>
      <c r="E46" s="100"/>
      <c r="F46" s="49"/>
      <c r="G46" s="56" t="s">
        <v>29</v>
      </c>
      <c r="H46" s="57">
        <v>9</v>
      </c>
      <c r="I46" s="58" t="s">
        <v>143</v>
      </c>
      <c r="J46" s="59">
        <v>7</v>
      </c>
      <c r="K46" s="60" t="s">
        <v>144</v>
      </c>
      <c r="L46" s="49">
        <v>0</v>
      </c>
      <c r="M46" s="61">
        <f t="shared" si="2"/>
        <v>16</v>
      </c>
      <c r="N46" s="7">
        <v>42</v>
      </c>
      <c r="O46" s="7"/>
      <c r="P46" s="7"/>
      <c r="Q46" s="46">
        <v>516</v>
      </c>
      <c r="R46" s="75">
        <v>338665</v>
      </c>
      <c r="S46" s="53" t="s">
        <v>74</v>
      </c>
      <c r="T46" s="102" t="s">
        <v>39</v>
      </c>
      <c r="U46" s="27" t="s">
        <v>75</v>
      </c>
      <c r="V46" s="169">
        <v>8</v>
      </c>
      <c r="W46" s="177" t="s">
        <v>36</v>
      </c>
      <c r="X46" s="178">
        <v>11</v>
      </c>
      <c r="Y46" s="197" t="s">
        <v>76</v>
      </c>
      <c r="Z46" s="179">
        <v>7</v>
      </c>
      <c r="AA46" s="176"/>
      <c r="AB46" s="169"/>
      <c r="AC46" s="180">
        <f t="shared" si="1"/>
        <v>26</v>
      </c>
      <c r="AD46" s="59"/>
      <c r="AE46" s="181"/>
    </row>
    <row r="47" spans="1:31" ht="15">
      <c r="A47" s="50">
        <v>489</v>
      </c>
      <c r="B47" s="80">
        <v>348558</v>
      </c>
      <c r="C47" s="37" t="s">
        <v>145</v>
      </c>
      <c r="D47" s="101" t="s">
        <v>14</v>
      </c>
      <c r="E47" s="63"/>
      <c r="F47" s="64"/>
      <c r="G47" s="65" t="s">
        <v>112</v>
      </c>
      <c r="H47" s="66">
        <v>7</v>
      </c>
      <c r="I47" s="67" t="s">
        <v>146</v>
      </c>
      <c r="J47" s="68">
        <v>4</v>
      </c>
      <c r="K47" s="69" t="s">
        <v>147</v>
      </c>
      <c r="L47" s="49">
        <v>5</v>
      </c>
      <c r="M47" s="61">
        <f t="shared" si="2"/>
        <v>16</v>
      </c>
      <c r="N47" s="7">
        <v>42</v>
      </c>
      <c r="O47" s="167"/>
      <c r="P47" s="167"/>
      <c r="Q47" s="50">
        <v>517</v>
      </c>
      <c r="R47" s="75">
        <v>350049</v>
      </c>
      <c r="S47" s="53" t="s">
        <v>215</v>
      </c>
      <c r="T47" s="102" t="s">
        <v>39</v>
      </c>
      <c r="U47" s="27"/>
      <c r="V47" s="169"/>
      <c r="W47" s="177" t="s">
        <v>29</v>
      </c>
      <c r="X47" s="178">
        <v>9</v>
      </c>
      <c r="Y47" s="52" t="s">
        <v>216</v>
      </c>
      <c r="Z47" s="179">
        <v>0</v>
      </c>
      <c r="AA47" s="176" t="s">
        <v>217</v>
      </c>
      <c r="AB47" s="169">
        <v>0</v>
      </c>
      <c r="AC47" s="180">
        <f t="shared" si="1"/>
        <v>9</v>
      </c>
      <c r="AD47" s="59"/>
      <c r="AE47" s="181"/>
    </row>
    <row r="48" spans="1:31" ht="15">
      <c r="A48" s="46">
        <v>494</v>
      </c>
      <c r="B48" s="80">
        <v>348315</v>
      </c>
      <c r="C48" s="37" t="s">
        <v>148</v>
      </c>
      <c r="D48" s="101" t="s">
        <v>14</v>
      </c>
      <c r="E48" s="63"/>
      <c r="F48" s="64"/>
      <c r="G48" s="65" t="s">
        <v>112</v>
      </c>
      <c r="H48" s="66">
        <v>7</v>
      </c>
      <c r="I48" s="67" t="s">
        <v>149</v>
      </c>
      <c r="J48" s="68">
        <v>9</v>
      </c>
      <c r="K48" s="69" t="s">
        <v>150</v>
      </c>
      <c r="L48" s="49">
        <v>0</v>
      </c>
      <c r="M48" s="61">
        <f t="shared" si="2"/>
        <v>16</v>
      </c>
      <c r="N48" s="7">
        <v>42</v>
      </c>
      <c r="O48" s="7"/>
      <c r="P48" s="7"/>
      <c r="Q48" s="46">
        <v>518</v>
      </c>
      <c r="R48" s="75">
        <v>343701</v>
      </c>
      <c r="S48" s="53" t="s">
        <v>154</v>
      </c>
      <c r="T48" s="102" t="s">
        <v>39</v>
      </c>
      <c r="U48" s="27" t="s">
        <v>91</v>
      </c>
      <c r="V48" s="169">
        <v>8</v>
      </c>
      <c r="W48" s="177" t="s">
        <v>112</v>
      </c>
      <c r="X48" s="178">
        <v>7</v>
      </c>
      <c r="Y48" s="52" t="s">
        <v>155</v>
      </c>
      <c r="Z48" s="179">
        <v>1</v>
      </c>
      <c r="AA48" s="176"/>
      <c r="AB48" s="169"/>
      <c r="AC48" s="180">
        <f t="shared" si="1"/>
        <v>16</v>
      </c>
      <c r="AD48" s="59"/>
      <c r="AE48" s="181"/>
    </row>
    <row r="49" spans="1:31" ht="15">
      <c r="A49" s="50">
        <v>498</v>
      </c>
      <c r="B49" s="80">
        <v>348285</v>
      </c>
      <c r="C49" s="37" t="s">
        <v>151</v>
      </c>
      <c r="D49" s="101" t="s">
        <v>14</v>
      </c>
      <c r="E49" s="63"/>
      <c r="F49" s="64"/>
      <c r="G49" s="65" t="s">
        <v>29</v>
      </c>
      <c r="H49" s="66">
        <v>9</v>
      </c>
      <c r="I49" s="67" t="s">
        <v>152</v>
      </c>
      <c r="J49" s="68">
        <v>7</v>
      </c>
      <c r="K49" s="69" t="s">
        <v>153</v>
      </c>
      <c r="L49" s="49">
        <v>0</v>
      </c>
      <c r="M49" s="61">
        <f t="shared" si="2"/>
        <v>16</v>
      </c>
      <c r="N49" s="7">
        <v>42</v>
      </c>
      <c r="O49" s="167"/>
      <c r="P49" s="167"/>
      <c r="Q49" s="50">
        <v>519</v>
      </c>
      <c r="R49" s="75">
        <v>350045</v>
      </c>
      <c r="S49" s="53" t="s">
        <v>170</v>
      </c>
      <c r="T49" s="102" t="s">
        <v>39</v>
      </c>
      <c r="U49" s="27"/>
      <c r="V49" s="169"/>
      <c r="W49" s="177" t="s">
        <v>112</v>
      </c>
      <c r="X49" s="178">
        <v>7</v>
      </c>
      <c r="Y49" s="52" t="s">
        <v>171</v>
      </c>
      <c r="Z49" s="179">
        <v>5</v>
      </c>
      <c r="AA49" s="176" t="s">
        <v>172</v>
      </c>
      <c r="AB49" s="169">
        <v>0</v>
      </c>
      <c r="AC49" s="180">
        <f t="shared" si="1"/>
        <v>12</v>
      </c>
      <c r="AD49" s="59"/>
      <c r="AE49" s="181"/>
    </row>
    <row r="50" spans="1:31" ht="15">
      <c r="A50" s="46">
        <v>518</v>
      </c>
      <c r="B50" s="75">
        <v>343701</v>
      </c>
      <c r="C50" s="53" t="s">
        <v>154</v>
      </c>
      <c r="D50" s="102" t="s">
        <v>39</v>
      </c>
      <c r="E50" s="27" t="s">
        <v>91</v>
      </c>
      <c r="F50" s="49">
        <v>8</v>
      </c>
      <c r="G50" s="56" t="s">
        <v>112</v>
      </c>
      <c r="H50" s="57">
        <v>7</v>
      </c>
      <c r="I50" s="58" t="s">
        <v>155</v>
      </c>
      <c r="J50" s="59">
        <v>1</v>
      </c>
      <c r="K50" s="60"/>
      <c r="L50" s="49"/>
      <c r="M50" s="61">
        <f t="shared" si="2"/>
        <v>16</v>
      </c>
      <c r="N50" s="7">
        <v>42</v>
      </c>
      <c r="O50" s="7"/>
      <c r="P50" s="7"/>
      <c r="Q50" s="46">
        <v>520</v>
      </c>
      <c r="R50" s="75">
        <v>341721</v>
      </c>
      <c r="S50" s="53" t="s">
        <v>38</v>
      </c>
      <c r="T50" s="102" t="s">
        <v>39</v>
      </c>
      <c r="U50" s="27" t="s">
        <v>40</v>
      </c>
      <c r="V50" s="169">
        <v>11</v>
      </c>
      <c r="W50" s="177" t="s">
        <v>41</v>
      </c>
      <c r="X50" s="178">
        <v>12</v>
      </c>
      <c r="Y50" s="52" t="s">
        <v>42</v>
      </c>
      <c r="Z50" s="179">
        <v>10</v>
      </c>
      <c r="AA50" s="176"/>
      <c r="AB50" s="169"/>
      <c r="AC50" s="180">
        <f t="shared" si="1"/>
        <v>33</v>
      </c>
      <c r="AD50" s="59"/>
      <c r="AE50" s="181"/>
    </row>
    <row r="51" spans="1:31" ht="15">
      <c r="A51" s="50">
        <v>521</v>
      </c>
      <c r="B51" s="75">
        <v>338660</v>
      </c>
      <c r="C51" s="53" t="s">
        <v>156</v>
      </c>
      <c r="D51" s="102" t="s">
        <v>39</v>
      </c>
      <c r="E51" s="103"/>
      <c r="F51" s="49"/>
      <c r="G51" s="56" t="s">
        <v>112</v>
      </c>
      <c r="H51" s="57">
        <v>7</v>
      </c>
      <c r="I51" s="58" t="s">
        <v>51</v>
      </c>
      <c r="J51" s="59">
        <v>9</v>
      </c>
      <c r="K51" s="60"/>
      <c r="L51" s="49"/>
      <c r="M51" s="61">
        <f t="shared" si="2"/>
        <v>16</v>
      </c>
      <c r="N51" s="7">
        <v>42</v>
      </c>
      <c r="O51" s="167"/>
      <c r="P51" s="167"/>
      <c r="Q51" s="50">
        <v>521</v>
      </c>
      <c r="R51" s="75">
        <v>338660</v>
      </c>
      <c r="S51" s="53" t="s">
        <v>156</v>
      </c>
      <c r="T51" s="102" t="s">
        <v>39</v>
      </c>
      <c r="U51" s="27"/>
      <c r="V51" s="169"/>
      <c r="W51" s="177" t="s">
        <v>112</v>
      </c>
      <c r="X51" s="178">
        <v>7</v>
      </c>
      <c r="Y51" s="52" t="s">
        <v>51</v>
      </c>
      <c r="Z51" s="179">
        <v>9</v>
      </c>
      <c r="AA51" s="176"/>
      <c r="AB51" s="169"/>
      <c r="AC51" s="180">
        <f t="shared" si="1"/>
        <v>16</v>
      </c>
      <c r="AD51" s="59"/>
      <c r="AE51" s="182"/>
    </row>
    <row r="52" spans="1:31" ht="15">
      <c r="A52" s="46">
        <v>495</v>
      </c>
      <c r="B52" s="80">
        <v>351207</v>
      </c>
      <c r="C52" s="37" t="s">
        <v>157</v>
      </c>
      <c r="D52" s="101" t="s">
        <v>14</v>
      </c>
      <c r="E52" s="104"/>
      <c r="F52" s="64"/>
      <c r="G52" s="65" t="s">
        <v>92</v>
      </c>
      <c r="H52" s="66">
        <v>5</v>
      </c>
      <c r="I52" s="67" t="s">
        <v>158</v>
      </c>
      <c r="J52" s="68">
        <v>10</v>
      </c>
      <c r="K52" s="69"/>
      <c r="L52" s="49"/>
      <c r="M52" s="61">
        <f t="shared" si="2"/>
        <v>15</v>
      </c>
      <c r="N52" s="7">
        <v>48</v>
      </c>
      <c r="O52" s="7"/>
      <c r="P52" s="7"/>
      <c r="Q52" s="46">
        <v>522</v>
      </c>
      <c r="R52" s="75">
        <v>343685</v>
      </c>
      <c r="S52" s="53" t="s">
        <v>235</v>
      </c>
      <c r="T52" s="102" t="s">
        <v>39</v>
      </c>
      <c r="U52" s="105" t="s">
        <v>236</v>
      </c>
      <c r="V52" s="169">
        <v>0</v>
      </c>
      <c r="W52" s="177" t="s">
        <v>112</v>
      </c>
      <c r="X52" s="178">
        <v>7</v>
      </c>
      <c r="Y52" s="52" t="s">
        <v>237</v>
      </c>
      <c r="Z52" s="179">
        <v>0</v>
      </c>
      <c r="AA52" s="176"/>
      <c r="AB52" s="169"/>
      <c r="AC52" s="180">
        <f t="shared" si="1"/>
        <v>7</v>
      </c>
      <c r="AD52" s="59"/>
      <c r="AE52" s="181"/>
    </row>
    <row r="53" spans="1:31" ht="15">
      <c r="A53" s="50">
        <v>507</v>
      </c>
      <c r="B53" s="80">
        <v>350129</v>
      </c>
      <c r="C53" s="37" t="s">
        <v>159</v>
      </c>
      <c r="D53" s="101" t="s">
        <v>14</v>
      </c>
      <c r="E53" s="63"/>
      <c r="F53" s="64"/>
      <c r="G53" s="65" t="s">
        <v>92</v>
      </c>
      <c r="H53" s="66">
        <v>5</v>
      </c>
      <c r="I53" s="67">
        <v>0</v>
      </c>
      <c r="J53" s="68">
        <v>0</v>
      </c>
      <c r="K53" s="69" t="s">
        <v>160</v>
      </c>
      <c r="L53" s="49">
        <v>10</v>
      </c>
      <c r="M53" s="61">
        <f t="shared" si="2"/>
        <v>15</v>
      </c>
      <c r="N53" s="7">
        <v>48</v>
      </c>
      <c r="O53" s="167"/>
      <c r="P53" s="167"/>
      <c r="Q53" s="50">
        <v>523</v>
      </c>
      <c r="R53" s="75">
        <v>350054</v>
      </c>
      <c r="S53" s="53" t="s">
        <v>184</v>
      </c>
      <c r="T53" s="102" t="s">
        <v>39</v>
      </c>
      <c r="U53" s="27"/>
      <c r="V53" s="169"/>
      <c r="W53" s="177" t="s">
        <v>29</v>
      </c>
      <c r="X53" s="178">
        <v>9</v>
      </c>
      <c r="Y53" s="52" t="s">
        <v>185</v>
      </c>
      <c r="Z53" s="179">
        <v>0</v>
      </c>
      <c r="AA53" s="176" t="s">
        <v>186</v>
      </c>
      <c r="AB53" s="169">
        <v>2</v>
      </c>
      <c r="AC53" s="180">
        <f t="shared" si="1"/>
        <v>11</v>
      </c>
      <c r="AD53" s="59"/>
      <c r="AE53" s="181"/>
    </row>
    <row r="54" spans="1:31" ht="15">
      <c r="A54" s="46">
        <v>476</v>
      </c>
      <c r="B54" s="75">
        <v>351210</v>
      </c>
      <c r="C54" s="48" t="s">
        <v>161</v>
      </c>
      <c r="D54" s="98" t="s">
        <v>14</v>
      </c>
      <c r="E54" s="105"/>
      <c r="F54" s="49"/>
      <c r="G54" s="56" t="s">
        <v>112</v>
      </c>
      <c r="H54" s="57">
        <v>7</v>
      </c>
      <c r="I54" s="58" t="s">
        <v>162</v>
      </c>
      <c r="J54" s="59">
        <v>7</v>
      </c>
      <c r="K54" s="60"/>
      <c r="L54" s="49"/>
      <c r="M54" s="61">
        <f t="shared" si="2"/>
        <v>14</v>
      </c>
      <c r="N54" s="7">
        <v>50</v>
      </c>
      <c r="O54" s="7"/>
      <c r="P54" s="7"/>
      <c r="Q54" s="46">
        <v>524</v>
      </c>
      <c r="R54" s="75">
        <v>351402</v>
      </c>
      <c r="S54" s="53" t="s">
        <v>200</v>
      </c>
      <c r="T54" s="102" t="s">
        <v>39</v>
      </c>
      <c r="U54" s="105"/>
      <c r="V54" s="169"/>
      <c r="W54" s="177" t="s">
        <v>92</v>
      </c>
      <c r="X54" s="178">
        <v>5</v>
      </c>
      <c r="Y54" s="52" t="s">
        <v>201</v>
      </c>
      <c r="Z54" s="179">
        <v>5</v>
      </c>
      <c r="AA54" s="176" t="s">
        <v>202</v>
      </c>
      <c r="AB54" s="169">
        <v>0</v>
      </c>
      <c r="AC54" s="180">
        <f t="shared" si="1"/>
        <v>10</v>
      </c>
      <c r="AD54" s="59"/>
      <c r="AE54" s="181"/>
    </row>
    <row r="55" spans="1:31" ht="15">
      <c r="A55" s="50">
        <v>562</v>
      </c>
      <c r="B55" s="75">
        <v>352044</v>
      </c>
      <c r="C55" s="48" t="s">
        <v>163</v>
      </c>
      <c r="D55" s="98" t="s">
        <v>44</v>
      </c>
      <c r="E55" s="27" t="s">
        <v>132</v>
      </c>
      <c r="F55" s="49">
        <v>5</v>
      </c>
      <c r="G55" s="56" t="s">
        <v>112</v>
      </c>
      <c r="H55" s="57">
        <v>7</v>
      </c>
      <c r="I55" s="58" t="s">
        <v>164</v>
      </c>
      <c r="J55" s="59">
        <v>2</v>
      </c>
      <c r="K55" s="60"/>
      <c r="L55" s="42"/>
      <c r="M55" s="61">
        <f t="shared" si="2"/>
        <v>14</v>
      </c>
      <c r="N55" s="7">
        <v>50</v>
      </c>
      <c r="O55" s="167"/>
      <c r="P55" s="167"/>
      <c r="Q55" s="50">
        <v>525</v>
      </c>
      <c r="R55" s="75">
        <v>345595</v>
      </c>
      <c r="S55" s="53" t="s">
        <v>203</v>
      </c>
      <c r="T55" s="102" t="s">
        <v>39</v>
      </c>
      <c r="U55" s="27"/>
      <c r="V55" s="169"/>
      <c r="W55" s="177" t="s">
        <v>29</v>
      </c>
      <c r="X55" s="178">
        <v>9</v>
      </c>
      <c r="Y55" s="52" t="s">
        <v>63</v>
      </c>
      <c r="Z55" s="179">
        <v>1</v>
      </c>
      <c r="AA55" s="176" t="s">
        <v>204</v>
      </c>
      <c r="AB55" s="169">
        <v>0</v>
      </c>
      <c r="AC55" s="180">
        <f t="shared" si="1"/>
        <v>10</v>
      </c>
      <c r="AD55" s="59"/>
      <c r="AE55" s="181"/>
    </row>
    <row r="56" spans="1:31" ht="15">
      <c r="A56" s="50">
        <v>549</v>
      </c>
      <c r="B56" s="75">
        <v>350896</v>
      </c>
      <c r="C56" s="48" t="s">
        <v>165</v>
      </c>
      <c r="D56" s="98" t="s">
        <v>24</v>
      </c>
      <c r="E56" s="103"/>
      <c r="F56" s="49"/>
      <c r="G56" s="56"/>
      <c r="H56" s="57"/>
      <c r="I56" s="58"/>
      <c r="J56" s="59"/>
      <c r="K56" s="60" t="s">
        <v>166</v>
      </c>
      <c r="L56" s="42">
        <v>13</v>
      </c>
      <c r="M56" s="61">
        <f t="shared" si="2"/>
        <v>13</v>
      </c>
      <c r="N56" s="7">
        <v>52</v>
      </c>
      <c r="O56" s="167"/>
      <c r="P56" s="167"/>
      <c r="Q56" s="50">
        <v>529</v>
      </c>
      <c r="R56" s="75">
        <v>338654</v>
      </c>
      <c r="S56" s="53" t="s">
        <v>228</v>
      </c>
      <c r="T56" s="102" t="s">
        <v>39</v>
      </c>
      <c r="U56" s="27"/>
      <c r="V56" s="169"/>
      <c r="W56" s="177" t="s">
        <v>92</v>
      </c>
      <c r="X56" s="178">
        <v>5</v>
      </c>
      <c r="Y56" s="52" t="s">
        <v>229</v>
      </c>
      <c r="Z56" s="179">
        <v>3</v>
      </c>
      <c r="AA56" s="176" t="s">
        <v>230</v>
      </c>
      <c r="AB56" s="169">
        <v>0</v>
      </c>
      <c r="AC56" s="180">
        <f t="shared" si="1"/>
        <v>8</v>
      </c>
      <c r="AD56" s="59"/>
      <c r="AE56" s="182"/>
    </row>
    <row r="57" spans="1:31" ht="15">
      <c r="A57" s="46">
        <v>487</v>
      </c>
      <c r="B57" s="80">
        <v>348297</v>
      </c>
      <c r="C57" s="37" t="s">
        <v>167</v>
      </c>
      <c r="D57" s="101" t="s">
        <v>14</v>
      </c>
      <c r="E57" s="63"/>
      <c r="F57" s="64"/>
      <c r="G57" s="65" t="s">
        <v>112</v>
      </c>
      <c r="H57" s="66">
        <v>7</v>
      </c>
      <c r="I57" s="67" t="s">
        <v>168</v>
      </c>
      <c r="J57" s="68">
        <v>1</v>
      </c>
      <c r="K57" s="69" t="s">
        <v>169</v>
      </c>
      <c r="L57" s="49">
        <v>4</v>
      </c>
      <c r="M57" s="61">
        <f t="shared" si="2"/>
        <v>12</v>
      </c>
      <c r="N57" s="7">
        <v>53</v>
      </c>
      <c r="O57" s="7"/>
      <c r="P57" s="7"/>
      <c r="Q57" s="46">
        <v>530</v>
      </c>
      <c r="R57" s="75">
        <v>350052</v>
      </c>
      <c r="S57" s="53" t="s">
        <v>254</v>
      </c>
      <c r="T57" s="102" t="s">
        <v>39</v>
      </c>
      <c r="U57" s="27"/>
      <c r="V57" s="169"/>
      <c r="W57" s="177">
        <v>0</v>
      </c>
      <c r="X57" s="178">
        <v>0</v>
      </c>
      <c r="Y57" s="52"/>
      <c r="Z57" s="179"/>
      <c r="AA57" s="176"/>
      <c r="AB57" s="169"/>
      <c r="AC57" s="180">
        <f t="shared" si="1"/>
        <v>0</v>
      </c>
      <c r="AD57" s="59"/>
      <c r="AE57" s="181">
        <f>SUM(AC45:AC57)</f>
        <v>180</v>
      </c>
    </row>
    <row r="58" spans="1:31" ht="15">
      <c r="A58" s="50">
        <v>519</v>
      </c>
      <c r="B58" s="75">
        <v>350045</v>
      </c>
      <c r="C58" s="53" t="s">
        <v>170</v>
      </c>
      <c r="D58" s="102" t="s">
        <v>39</v>
      </c>
      <c r="E58" s="103"/>
      <c r="F58" s="49"/>
      <c r="G58" s="56" t="s">
        <v>112</v>
      </c>
      <c r="H58" s="57">
        <v>7</v>
      </c>
      <c r="I58" s="58" t="s">
        <v>171</v>
      </c>
      <c r="J58" s="59">
        <v>5</v>
      </c>
      <c r="K58" s="60" t="s">
        <v>172</v>
      </c>
      <c r="L58" s="49">
        <v>0</v>
      </c>
      <c r="M58" s="61">
        <f t="shared" si="2"/>
        <v>12</v>
      </c>
      <c r="N58" s="7">
        <v>53</v>
      </c>
      <c r="O58" s="167"/>
      <c r="P58" s="167"/>
      <c r="Q58" s="50">
        <v>531</v>
      </c>
      <c r="R58" s="75">
        <v>340459</v>
      </c>
      <c r="S58" s="53" t="s">
        <v>205</v>
      </c>
      <c r="T58" s="102" t="s">
        <v>173</v>
      </c>
      <c r="U58" s="27" t="s">
        <v>206</v>
      </c>
      <c r="V58" s="169">
        <v>0</v>
      </c>
      <c r="W58" s="177" t="s">
        <v>92</v>
      </c>
      <c r="X58" s="178">
        <v>5</v>
      </c>
      <c r="Y58" s="52" t="s">
        <v>207</v>
      </c>
      <c r="Z58" s="179">
        <v>5</v>
      </c>
      <c r="AA58" s="176"/>
      <c r="AB58" s="169"/>
      <c r="AC58" s="180">
        <f t="shared" si="1"/>
        <v>10</v>
      </c>
      <c r="AD58" s="59"/>
      <c r="AE58" s="181"/>
    </row>
    <row r="59" spans="1:31" ht="15">
      <c r="A59" s="50">
        <v>553</v>
      </c>
      <c r="B59" s="75">
        <v>352148</v>
      </c>
      <c r="C59" s="48" t="s">
        <v>174</v>
      </c>
      <c r="D59" s="98" t="s">
        <v>24</v>
      </c>
      <c r="E59" s="103"/>
      <c r="F59" s="49"/>
      <c r="G59" s="56"/>
      <c r="H59" s="57"/>
      <c r="I59" s="58"/>
      <c r="J59" s="59"/>
      <c r="K59" s="60" t="s">
        <v>175</v>
      </c>
      <c r="L59" s="42">
        <v>12</v>
      </c>
      <c r="M59" s="61">
        <f t="shared" si="2"/>
        <v>12</v>
      </c>
      <c r="N59" s="7">
        <v>53</v>
      </c>
      <c r="O59" s="167"/>
      <c r="P59" s="167"/>
      <c r="Q59" s="50">
        <v>533</v>
      </c>
      <c r="R59" s="75">
        <v>340705</v>
      </c>
      <c r="S59" s="53" t="s">
        <v>238</v>
      </c>
      <c r="T59" s="102" t="s">
        <v>173</v>
      </c>
      <c r="U59" s="27"/>
      <c r="V59" s="169"/>
      <c r="W59" s="177" t="s">
        <v>112</v>
      </c>
      <c r="X59" s="178">
        <v>7</v>
      </c>
      <c r="Y59" s="52" t="s">
        <v>239</v>
      </c>
      <c r="Z59" s="179">
        <v>0</v>
      </c>
      <c r="AA59" s="176" t="s">
        <v>240</v>
      </c>
      <c r="AB59" s="169">
        <v>0</v>
      </c>
      <c r="AC59" s="180">
        <f t="shared" si="1"/>
        <v>7</v>
      </c>
      <c r="AD59" s="59"/>
      <c r="AE59" s="181"/>
    </row>
    <row r="60" spans="1:31" ht="15">
      <c r="A60" s="46">
        <v>560</v>
      </c>
      <c r="B60" s="75">
        <v>352048</v>
      </c>
      <c r="C60" s="48" t="s">
        <v>176</v>
      </c>
      <c r="D60" s="98" t="s">
        <v>44</v>
      </c>
      <c r="E60" s="27" t="s">
        <v>177</v>
      </c>
      <c r="F60" s="49">
        <v>4</v>
      </c>
      <c r="G60" s="56" t="s">
        <v>112</v>
      </c>
      <c r="H60" s="57">
        <v>7</v>
      </c>
      <c r="I60" s="58" t="s">
        <v>63</v>
      </c>
      <c r="J60" s="59">
        <v>1</v>
      </c>
      <c r="K60" s="60"/>
      <c r="L60" s="42"/>
      <c r="M60" s="61">
        <f t="shared" si="2"/>
        <v>12</v>
      </c>
      <c r="N60" s="7">
        <v>53</v>
      </c>
      <c r="O60" s="7"/>
      <c r="P60" s="7"/>
      <c r="Q60" s="46">
        <v>534</v>
      </c>
      <c r="R60" s="75">
        <v>345708</v>
      </c>
      <c r="S60" s="53" t="s">
        <v>208</v>
      </c>
      <c r="T60" s="102" t="s">
        <v>173</v>
      </c>
      <c r="U60" s="27" t="s">
        <v>209</v>
      </c>
      <c r="V60" s="169">
        <v>1</v>
      </c>
      <c r="W60" s="177" t="s">
        <v>29</v>
      </c>
      <c r="X60" s="178">
        <v>9</v>
      </c>
      <c r="Y60" s="52" t="s">
        <v>210</v>
      </c>
      <c r="Z60" s="179">
        <v>0</v>
      </c>
      <c r="AA60" s="176"/>
      <c r="AB60" s="169"/>
      <c r="AC60" s="180">
        <f aca="true" t="shared" si="3" ref="AC60:AC91">SUM(V60+X60+Z60+AB60)</f>
        <v>10</v>
      </c>
      <c r="AD60" s="59"/>
      <c r="AE60" s="181"/>
    </row>
    <row r="61" spans="1:31" ht="15">
      <c r="A61" s="50">
        <v>486</v>
      </c>
      <c r="B61" s="75">
        <v>338038</v>
      </c>
      <c r="C61" s="48" t="s">
        <v>178</v>
      </c>
      <c r="D61" s="98" t="s">
        <v>14</v>
      </c>
      <c r="E61" s="103"/>
      <c r="F61" s="49"/>
      <c r="G61" s="56" t="s">
        <v>92</v>
      </c>
      <c r="H61" s="57">
        <v>5</v>
      </c>
      <c r="I61" s="58" t="s">
        <v>179</v>
      </c>
      <c r="J61" s="59">
        <v>6</v>
      </c>
      <c r="K61" s="60" t="s">
        <v>180</v>
      </c>
      <c r="L61" s="49">
        <v>0</v>
      </c>
      <c r="M61" s="61">
        <f t="shared" si="2"/>
        <v>11</v>
      </c>
      <c r="N61" s="7">
        <v>57</v>
      </c>
      <c r="O61" s="167"/>
      <c r="P61" s="167"/>
      <c r="Q61" s="50">
        <v>535</v>
      </c>
      <c r="R61" s="75">
        <v>346635</v>
      </c>
      <c r="S61" s="53" t="s">
        <v>241</v>
      </c>
      <c r="T61" s="102" t="s">
        <v>173</v>
      </c>
      <c r="U61" s="27"/>
      <c r="V61" s="169"/>
      <c r="W61" s="177" t="s">
        <v>112</v>
      </c>
      <c r="X61" s="178">
        <v>7</v>
      </c>
      <c r="Y61" s="52" t="s">
        <v>242</v>
      </c>
      <c r="Z61" s="179">
        <v>0</v>
      </c>
      <c r="AA61" s="176" t="s">
        <v>243</v>
      </c>
      <c r="AB61" s="169">
        <v>0</v>
      </c>
      <c r="AC61" s="180">
        <f t="shared" si="3"/>
        <v>7</v>
      </c>
      <c r="AD61" s="59"/>
      <c r="AE61" s="181"/>
    </row>
    <row r="62" spans="1:31" ht="15">
      <c r="A62" s="50">
        <v>501</v>
      </c>
      <c r="B62" s="106">
        <v>350118</v>
      </c>
      <c r="C62" s="107" t="s">
        <v>181</v>
      </c>
      <c r="D62" s="108" t="s">
        <v>14</v>
      </c>
      <c r="E62" s="109"/>
      <c r="F62" s="110"/>
      <c r="G62" s="111" t="s">
        <v>112</v>
      </c>
      <c r="H62" s="112">
        <v>7</v>
      </c>
      <c r="I62" s="113" t="s">
        <v>182</v>
      </c>
      <c r="J62" s="114">
        <v>4</v>
      </c>
      <c r="K62" s="115" t="s">
        <v>183</v>
      </c>
      <c r="L62" s="85">
        <v>0</v>
      </c>
      <c r="M62" s="61">
        <f t="shared" si="2"/>
        <v>11</v>
      </c>
      <c r="N62" s="7">
        <v>57</v>
      </c>
      <c r="O62" s="167"/>
      <c r="P62" s="167"/>
      <c r="Q62" s="50">
        <v>438</v>
      </c>
      <c r="R62" s="198">
        <v>340702</v>
      </c>
      <c r="S62" s="199" t="s">
        <v>218</v>
      </c>
      <c r="T62" s="200" t="s">
        <v>173</v>
      </c>
      <c r="U62" s="201"/>
      <c r="V62" s="191"/>
      <c r="W62" s="168" t="s">
        <v>112</v>
      </c>
      <c r="X62" s="202">
        <v>7</v>
      </c>
      <c r="Y62" s="203"/>
      <c r="Z62" s="204"/>
      <c r="AA62" s="205" t="s">
        <v>219</v>
      </c>
      <c r="AB62" s="191">
        <v>2</v>
      </c>
      <c r="AC62" s="180">
        <f t="shared" si="3"/>
        <v>9</v>
      </c>
      <c r="AD62" s="122"/>
      <c r="AE62" s="206">
        <f>SUM(AC58:AC62)</f>
        <v>43</v>
      </c>
    </row>
    <row r="63" spans="1:31" ht="15">
      <c r="A63" s="46">
        <v>523</v>
      </c>
      <c r="B63" s="47">
        <v>350054</v>
      </c>
      <c r="C63" s="53" t="s">
        <v>184</v>
      </c>
      <c r="D63" s="54" t="s">
        <v>39</v>
      </c>
      <c r="E63" s="103"/>
      <c r="F63" s="28"/>
      <c r="G63" s="56" t="s">
        <v>29</v>
      </c>
      <c r="H63" s="116">
        <v>9</v>
      </c>
      <c r="I63" s="117" t="s">
        <v>185</v>
      </c>
      <c r="J63" s="32">
        <v>0</v>
      </c>
      <c r="K63" s="118" t="s">
        <v>186</v>
      </c>
      <c r="L63" s="28">
        <v>2</v>
      </c>
      <c r="M63" s="61">
        <f t="shared" si="2"/>
        <v>11</v>
      </c>
      <c r="N63" s="7">
        <v>57</v>
      </c>
      <c r="O63" s="7"/>
      <c r="P63" s="7"/>
      <c r="Q63" s="46">
        <v>371</v>
      </c>
      <c r="R63" s="47">
        <v>337568</v>
      </c>
      <c r="S63" s="48" t="s">
        <v>68</v>
      </c>
      <c r="T63" s="26" t="s">
        <v>24</v>
      </c>
      <c r="U63" s="27" t="s">
        <v>69</v>
      </c>
      <c r="V63" s="159">
        <v>13</v>
      </c>
      <c r="W63" s="177" t="s">
        <v>36</v>
      </c>
      <c r="X63" s="183">
        <v>11</v>
      </c>
      <c r="Y63" s="184" t="s">
        <v>70</v>
      </c>
      <c r="Z63" s="163">
        <v>4</v>
      </c>
      <c r="AA63" s="170"/>
      <c r="AB63" s="159"/>
      <c r="AC63" s="180">
        <f t="shared" si="3"/>
        <v>28</v>
      </c>
      <c r="AD63" s="59"/>
      <c r="AE63" s="207"/>
    </row>
    <row r="64" spans="1:31" ht="15">
      <c r="A64" s="50">
        <v>375</v>
      </c>
      <c r="B64" s="47">
        <v>337556</v>
      </c>
      <c r="C64" s="48" t="s">
        <v>187</v>
      </c>
      <c r="D64" s="26" t="s">
        <v>24</v>
      </c>
      <c r="E64" s="27"/>
      <c r="F64" s="49"/>
      <c r="G64" s="56" t="s">
        <v>92</v>
      </c>
      <c r="H64" s="57">
        <v>5</v>
      </c>
      <c r="I64" s="58" t="s">
        <v>188</v>
      </c>
      <c r="J64" s="59">
        <v>6</v>
      </c>
      <c r="K64" s="60" t="s">
        <v>189</v>
      </c>
      <c r="L64" s="42">
        <v>0</v>
      </c>
      <c r="M64" s="61">
        <f t="shared" si="2"/>
        <v>11</v>
      </c>
      <c r="N64" s="7">
        <v>57</v>
      </c>
      <c r="O64" s="167"/>
      <c r="P64" s="167"/>
      <c r="Q64" s="50">
        <v>372</v>
      </c>
      <c r="R64" s="47">
        <v>337555</v>
      </c>
      <c r="S64" s="48" t="s">
        <v>105</v>
      </c>
      <c r="T64" s="26" t="s">
        <v>24</v>
      </c>
      <c r="U64" s="27"/>
      <c r="V64" s="169"/>
      <c r="W64" s="177" t="s">
        <v>29</v>
      </c>
      <c r="X64" s="178">
        <v>9</v>
      </c>
      <c r="Y64" s="52"/>
      <c r="Z64" s="179"/>
      <c r="AA64" s="176" t="s">
        <v>106</v>
      </c>
      <c r="AB64" s="169">
        <v>12</v>
      </c>
      <c r="AC64" s="180">
        <f t="shared" si="3"/>
        <v>21</v>
      </c>
      <c r="AD64" s="59"/>
      <c r="AE64" s="208"/>
    </row>
    <row r="65" spans="1:31" ht="15">
      <c r="A65" s="46">
        <v>555</v>
      </c>
      <c r="B65" s="47">
        <v>347029</v>
      </c>
      <c r="C65" s="48" t="s">
        <v>190</v>
      </c>
      <c r="D65" s="26" t="s">
        <v>24</v>
      </c>
      <c r="E65" s="27"/>
      <c r="F65" s="49"/>
      <c r="G65" s="56"/>
      <c r="H65" s="57"/>
      <c r="I65" s="58" t="s">
        <v>191</v>
      </c>
      <c r="J65" s="59">
        <v>11</v>
      </c>
      <c r="K65" s="60"/>
      <c r="L65" s="42"/>
      <c r="M65" s="61">
        <f t="shared" si="2"/>
        <v>11</v>
      </c>
      <c r="N65" s="7">
        <v>57</v>
      </c>
      <c r="O65" s="7"/>
      <c r="P65" s="7"/>
      <c r="Q65" s="46">
        <v>373</v>
      </c>
      <c r="R65" s="47">
        <v>338048</v>
      </c>
      <c r="S65" s="48" t="s">
        <v>23</v>
      </c>
      <c r="T65" s="26" t="s">
        <v>24</v>
      </c>
      <c r="U65" s="27" t="s">
        <v>25</v>
      </c>
      <c r="V65" s="169">
        <v>14</v>
      </c>
      <c r="W65" s="177" t="s">
        <v>16</v>
      </c>
      <c r="X65" s="178">
        <v>13</v>
      </c>
      <c r="Y65" s="52" t="s">
        <v>26</v>
      </c>
      <c r="Z65" s="179">
        <v>8</v>
      </c>
      <c r="AA65" s="176"/>
      <c r="AB65" s="169"/>
      <c r="AC65" s="180">
        <f t="shared" si="3"/>
        <v>35</v>
      </c>
      <c r="AD65" s="59"/>
      <c r="AE65" s="208"/>
    </row>
    <row r="66" spans="1:31" ht="15">
      <c r="A66" s="50">
        <v>561</v>
      </c>
      <c r="B66" s="47">
        <v>352038</v>
      </c>
      <c r="C66" s="48" t="s">
        <v>192</v>
      </c>
      <c r="D66" s="26" t="s">
        <v>44</v>
      </c>
      <c r="E66" s="27" t="s">
        <v>193</v>
      </c>
      <c r="F66" s="49">
        <v>3</v>
      </c>
      <c r="G66" s="56" t="s">
        <v>112</v>
      </c>
      <c r="H66" s="57">
        <v>7</v>
      </c>
      <c r="I66" s="58" t="s">
        <v>194</v>
      </c>
      <c r="J66" s="59">
        <v>1</v>
      </c>
      <c r="K66" s="60"/>
      <c r="L66" s="61"/>
      <c r="M66" s="61">
        <f t="shared" si="2"/>
        <v>11</v>
      </c>
      <c r="N66" s="7">
        <v>57</v>
      </c>
      <c r="O66" s="167"/>
      <c r="P66" s="167"/>
      <c r="Q66" s="50">
        <v>374</v>
      </c>
      <c r="R66" s="47">
        <v>347026</v>
      </c>
      <c r="S66" s="48" t="s">
        <v>84</v>
      </c>
      <c r="T66" s="26" t="s">
        <v>24</v>
      </c>
      <c r="U66" s="27"/>
      <c r="V66" s="169"/>
      <c r="W66" s="177" t="s">
        <v>29</v>
      </c>
      <c r="X66" s="178">
        <v>9</v>
      </c>
      <c r="Y66" s="52" t="s">
        <v>85</v>
      </c>
      <c r="Z66" s="179">
        <v>7</v>
      </c>
      <c r="AA66" s="176" t="s">
        <v>86</v>
      </c>
      <c r="AB66" s="191">
        <v>8</v>
      </c>
      <c r="AC66" s="180">
        <f t="shared" si="3"/>
        <v>24</v>
      </c>
      <c r="AD66" s="122"/>
      <c r="AE66" s="208"/>
    </row>
    <row r="67" spans="1:31" ht="15">
      <c r="A67" s="46">
        <v>488</v>
      </c>
      <c r="B67" s="62">
        <v>348291</v>
      </c>
      <c r="C67" s="37" t="s">
        <v>195</v>
      </c>
      <c r="D67" s="38" t="s">
        <v>14</v>
      </c>
      <c r="E67" s="119"/>
      <c r="F67" s="64"/>
      <c r="G67" s="65" t="s">
        <v>112</v>
      </c>
      <c r="H67" s="66">
        <v>7</v>
      </c>
      <c r="I67" s="67" t="s">
        <v>196</v>
      </c>
      <c r="J67" s="68">
        <v>1</v>
      </c>
      <c r="K67" s="69" t="s">
        <v>197</v>
      </c>
      <c r="L67" s="49">
        <v>2</v>
      </c>
      <c r="M67" s="61">
        <f t="shared" si="2"/>
        <v>10</v>
      </c>
      <c r="N67" s="7">
        <v>63</v>
      </c>
      <c r="O67" s="7"/>
      <c r="P67" s="7"/>
      <c r="Q67" s="46">
        <v>375</v>
      </c>
      <c r="R67" s="47">
        <v>337556</v>
      </c>
      <c r="S67" s="48" t="s">
        <v>187</v>
      </c>
      <c r="T67" s="26" t="s">
        <v>24</v>
      </c>
      <c r="U67" s="52"/>
      <c r="V67" s="169"/>
      <c r="W67" s="177" t="s">
        <v>92</v>
      </c>
      <c r="X67" s="178">
        <v>5</v>
      </c>
      <c r="Y67" s="52" t="s">
        <v>188</v>
      </c>
      <c r="Z67" s="179">
        <v>6</v>
      </c>
      <c r="AA67" s="176" t="s">
        <v>189</v>
      </c>
      <c r="AB67" s="169">
        <v>0</v>
      </c>
      <c r="AC67" s="180">
        <f t="shared" si="3"/>
        <v>11</v>
      </c>
      <c r="AD67" s="59"/>
      <c r="AE67" s="208"/>
    </row>
    <row r="68" spans="1:31" ht="15">
      <c r="A68" s="50">
        <v>511</v>
      </c>
      <c r="B68" s="120">
        <v>351209</v>
      </c>
      <c r="C68" s="53" t="s">
        <v>198</v>
      </c>
      <c r="D68" s="38" t="s">
        <v>14</v>
      </c>
      <c r="E68" s="63"/>
      <c r="F68" s="64"/>
      <c r="G68" s="65" t="s">
        <v>29</v>
      </c>
      <c r="H68" s="66">
        <v>9</v>
      </c>
      <c r="I68" s="67" t="s">
        <v>199</v>
      </c>
      <c r="J68" s="68">
        <v>1</v>
      </c>
      <c r="K68" s="69"/>
      <c r="L68" s="49"/>
      <c r="M68" s="61">
        <f t="shared" si="2"/>
        <v>10</v>
      </c>
      <c r="N68" s="7">
        <v>63</v>
      </c>
      <c r="O68" s="167"/>
      <c r="P68" s="167"/>
      <c r="Q68" s="50">
        <v>376</v>
      </c>
      <c r="R68" s="47">
        <v>337567</v>
      </c>
      <c r="S68" s="48" t="s">
        <v>77</v>
      </c>
      <c r="T68" s="26" t="s">
        <v>24</v>
      </c>
      <c r="U68" s="27">
        <v>0</v>
      </c>
      <c r="V68" s="169">
        <v>0</v>
      </c>
      <c r="W68" s="177" t="s">
        <v>41</v>
      </c>
      <c r="X68" s="178">
        <v>12</v>
      </c>
      <c r="Y68" s="52" t="s">
        <v>78</v>
      </c>
      <c r="Z68" s="179">
        <v>14</v>
      </c>
      <c r="AA68" s="176"/>
      <c r="AB68" s="169"/>
      <c r="AC68" s="180">
        <f t="shared" si="3"/>
        <v>26</v>
      </c>
      <c r="AD68" s="59"/>
      <c r="AE68" s="208"/>
    </row>
    <row r="69" spans="1:31" ht="15">
      <c r="A69" s="50">
        <v>524</v>
      </c>
      <c r="B69" s="47">
        <v>351402</v>
      </c>
      <c r="C69" s="53" t="s">
        <v>200</v>
      </c>
      <c r="D69" s="54" t="s">
        <v>39</v>
      </c>
      <c r="E69" s="103"/>
      <c r="F69" s="28"/>
      <c r="G69" s="56" t="s">
        <v>92</v>
      </c>
      <c r="H69" s="116">
        <v>5</v>
      </c>
      <c r="I69" s="117" t="s">
        <v>201</v>
      </c>
      <c r="J69" s="32">
        <v>5</v>
      </c>
      <c r="K69" s="118" t="s">
        <v>202</v>
      </c>
      <c r="L69" s="49">
        <v>0</v>
      </c>
      <c r="M69" s="61">
        <f aca="true" t="shared" si="4" ref="M69:M100">SUM(F69+H69+J69+L69)</f>
        <v>10</v>
      </c>
      <c r="N69" s="7">
        <v>63</v>
      </c>
      <c r="O69" s="167"/>
      <c r="P69" s="167"/>
      <c r="Q69" s="50">
        <v>549</v>
      </c>
      <c r="R69" s="47">
        <v>350896</v>
      </c>
      <c r="S69" s="48" t="s">
        <v>165</v>
      </c>
      <c r="T69" s="26" t="s">
        <v>24</v>
      </c>
      <c r="U69" s="27"/>
      <c r="V69" s="159"/>
      <c r="W69" s="177"/>
      <c r="X69" s="183"/>
      <c r="Y69" s="184"/>
      <c r="Z69" s="163"/>
      <c r="AA69" s="170" t="s">
        <v>166</v>
      </c>
      <c r="AB69" s="169">
        <v>13</v>
      </c>
      <c r="AC69" s="180">
        <f t="shared" si="3"/>
        <v>13</v>
      </c>
      <c r="AD69" s="59"/>
      <c r="AE69" s="208"/>
    </row>
    <row r="70" spans="1:31" ht="15">
      <c r="A70" s="46">
        <v>525</v>
      </c>
      <c r="B70" s="47">
        <v>345595</v>
      </c>
      <c r="C70" s="53" t="s">
        <v>203</v>
      </c>
      <c r="D70" s="54" t="s">
        <v>39</v>
      </c>
      <c r="E70" s="103"/>
      <c r="F70" s="49"/>
      <c r="G70" s="56" t="s">
        <v>29</v>
      </c>
      <c r="H70" s="57">
        <v>9</v>
      </c>
      <c r="I70" s="123" t="s">
        <v>63</v>
      </c>
      <c r="J70" s="122">
        <v>1</v>
      </c>
      <c r="K70" s="60" t="s">
        <v>204</v>
      </c>
      <c r="L70" s="28">
        <v>0</v>
      </c>
      <c r="M70" s="42">
        <f t="shared" si="4"/>
        <v>10</v>
      </c>
      <c r="N70" s="7">
        <v>63</v>
      </c>
      <c r="O70" s="7"/>
      <c r="P70" s="7"/>
      <c r="Q70" s="46">
        <v>552</v>
      </c>
      <c r="R70" s="47">
        <v>350905</v>
      </c>
      <c r="S70" s="48" t="s">
        <v>220</v>
      </c>
      <c r="T70" s="26" t="s">
        <v>24</v>
      </c>
      <c r="U70" s="27"/>
      <c r="V70" s="169"/>
      <c r="W70" s="177"/>
      <c r="X70" s="178"/>
      <c r="Y70" s="203"/>
      <c r="Z70" s="204"/>
      <c r="AA70" s="176" t="s">
        <v>221</v>
      </c>
      <c r="AB70" s="159">
        <v>9</v>
      </c>
      <c r="AC70" s="209">
        <f t="shared" si="3"/>
        <v>9</v>
      </c>
      <c r="AD70" s="32"/>
      <c r="AE70" s="208"/>
    </row>
    <row r="71" spans="1:31" ht="15">
      <c r="A71" s="50">
        <v>531</v>
      </c>
      <c r="B71" s="47">
        <v>340459</v>
      </c>
      <c r="C71" s="53" t="s">
        <v>205</v>
      </c>
      <c r="D71" s="54" t="s">
        <v>173</v>
      </c>
      <c r="E71" s="27" t="s">
        <v>206</v>
      </c>
      <c r="F71" s="49">
        <v>0</v>
      </c>
      <c r="G71" s="56" t="s">
        <v>92</v>
      </c>
      <c r="H71" s="57">
        <v>5</v>
      </c>
      <c r="I71" s="58" t="s">
        <v>207</v>
      </c>
      <c r="J71" s="59">
        <v>5</v>
      </c>
      <c r="K71" s="124"/>
      <c r="L71" s="46"/>
      <c r="M71" s="42">
        <f t="shared" si="4"/>
        <v>10</v>
      </c>
      <c r="N71" s="7">
        <v>63</v>
      </c>
      <c r="O71" s="167"/>
      <c r="P71" s="167"/>
      <c r="Q71" s="50">
        <v>553</v>
      </c>
      <c r="R71" s="47">
        <v>352148</v>
      </c>
      <c r="S71" s="48" t="s">
        <v>174</v>
      </c>
      <c r="T71" s="26" t="s">
        <v>24</v>
      </c>
      <c r="U71" s="27"/>
      <c r="V71" s="169"/>
      <c r="W71" s="177"/>
      <c r="X71" s="178"/>
      <c r="Y71" s="52"/>
      <c r="Z71" s="179"/>
      <c r="AA71" s="177" t="s">
        <v>175</v>
      </c>
      <c r="AB71" s="207">
        <v>12</v>
      </c>
      <c r="AC71" s="209">
        <f t="shared" si="3"/>
        <v>12</v>
      </c>
      <c r="AD71" s="46"/>
      <c r="AE71" s="208"/>
    </row>
    <row r="72" spans="1:31" ht="15">
      <c r="A72" s="50">
        <v>534</v>
      </c>
      <c r="B72" s="47">
        <v>345708</v>
      </c>
      <c r="C72" s="53" t="s">
        <v>208</v>
      </c>
      <c r="D72" s="54" t="s">
        <v>173</v>
      </c>
      <c r="E72" s="27" t="s">
        <v>209</v>
      </c>
      <c r="F72" s="49">
        <v>1</v>
      </c>
      <c r="G72" s="56" t="s">
        <v>29</v>
      </c>
      <c r="H72" s="57">
        <v>9</v>
      </c>
      <c r="I72" s="58" t="s">
        <v>210</v>
      </c>
      <c r="J72" s="122">
        <v>0</v>
      </c>
      <c r="K72" s="45"/>
      <c r="L72" s="46"/>
      <c r="M72" s="42">
        <f t="shared" si="4"/>
        <v>10</v>
      </c>
      <c r="N72" s="7">
        <v>63</v>
      </c>
      <c r="O72" s="167"/>
      <c r="P72" s="167"/>
      <c r="Q72" s="50">
        <v>555</v>
      </c>
      <c r="R72" s="47">
        <v>347029</v>
      </c>
      <c r="S72" s="48" t="s">
        <v>190</v>
      </c>
      <c r="T72" s="26" t="s">
        <v>24</v>
      </c>
      <c r="U72" s="27"/>
      <c r="V72" s="169"/>
      <c r="W72" s="177"/>
      <c r="X72" s="178"/>
      <c r="Y72" s="52" t="s">
        <v>191</v>
      </c>
      <c r="Z72" s="204">
        <v>11</v>
      </c>
      <c r="AA72" s="171"/>
      <c r="AB72" s="207"/>
      <c r="AC72" s="209">
        <f t="shared" si="3"/>
        <v>11</v>
      </c>
      <c r="AD72" s="46"/>
      <c r="AE72" s="208">
        <f>SUM(AC63:AC72)</f>
        <v>190</v>
      </c>
    </row>
    <row r="73" spans="1:31" ht="15">
      <c r="A73" s="46">
        <v>480</v>
      </c>
      <c r="B73" s="47">
        <v>350345</v>
      </c>
      <c r="C73" s="48" t="s">
        <v>211</v>
      </c>
      <c r="D73" s="26" t="s">
        <v>14</v>
      </c>
      <c r="E73" s="103"/>
      <c r="F73" s="85"/>
      <c r="G73" s="56" t="s">
        <v>29</v>
      </c>
      <c r="H73" s="121">
        <v>9</v>
      </c>
      <c r="I73" s="123" t="s">
        <v>212</v>
      </c>
      <c r="J73" s="122">
        <v>0</v>
      </c>
      <c r="K73" s="45"/>
      <c r="L73" s="46"/>
      <c r="M73" s="42">
        <f t="shared" si="4"/>
        <v>9</v>
      </c>
      <c r="N73" s="7">
        <v>69</v>
      </c>
      <c r="O73" s="7"/>
      <c r="P73" s="7"/>
      <c r="Q73" s="46">
        <v>556</v>
      </c>
      <c r="R73" s="47">
        <v>352042</v>
      </c>
      <c r="S73" s="48" t="s">
        <v>94</v>
      </c>
      <c r="T73" s="26" t="s">
        <v>44</v>
      </c>
      <c r="U73" s="27" t="s">
        <v>95</v>
      </c>
      <c r="V73" s="191">
        <v>10</v>
      </c>
      <c r="W73" s="177" t="s">
        <v>29</v>
      </c>
      <c r="X73" s="202">
        <v>9</v>
      </c>
      <c r="Y73" s="203" t="s">
        <v>96</v>
      </c>
      <c r="Z73" s="204">
        <v>4</v>
      </c>
      <c r="AA73" s="171"/>
      <c r="AB73" s="207"/>
      <c r="AC73" s="209">
        <f t="shared" si="3"/>
        <v>23</v>
      </c>
      <c r="AD73" s="46"/>
      <c r="AE73" s="208"/>
    </row>
    <row r="74" spans="1:31" ht="15">
      <c r="A74" s="46">
        <v>505</v>
      </c>
      <c r="B74" s="62">
        <v>348304</v>
      </c>
      <c r="C74" s="37" t="s">
        <v>213</v>
      </c>
      <c r="D74" s="38" t="s">
        <v>14</v>
      </c>
      <c r="E74" s="63"/>
      <c r="F74" s="110"/>
      <c r="G74" s="65"/>
      <c r="H74" s="112"/>
      <c r="I74" s="113" t="s">
        <v>214</v>
      </c>
      <c r="J74" s="114">
        <v>9</v>
      </c>
      <c r="K74" s="84"/>
      <c r="L74" s="46"/>
      <c r="M74" s="42">
        <f t="shared" si="4"/>
        <v>9</v>
      </c>
      <c r="N74" s="7">
        <v>69</v>
      </c>
      <c r="O74" s="7"/>
      <c r="P74" s="7"/>
      <c r="Q74" s="46">
        <v>558</v>
      </c>
      <c r="R74" s="47">
        <v>352041</v>
      </c>
      <c r="S74" s="48" t="s">
        <v>120</v>
      </c>
      <c r="T74" s="26" t="s">
        <v>44</v>
      </c>
      <c r="U74" s="27" t="s">
        <v>121</v>
      </c>
      <c r="V74" s="191">
        <v>7</v>
      </c>
      <c r="W74" s="177" t="s">
        <v>29</v>
      </c>
      <c r="X74" s="202">
        <v>9</v>
      </c>
      <c r="Y74" s="203" t="s">
        <v>122</v>
      </c>
      <c r="Z74" s="204">
        <v>3</v>
      </c>
      <c r="AA74" s="171"/>
      <c r="AB74" s="207"/>
      <c r="AC74" s="209">
        <f t="shared" si="3"/>
        <v>19</v>
      </c>
      <c r="AD74" s="46"/>
      <c r="AE74" s="208"/>
    </row>
    <row r="75" spans="1:31" ht="15">
      <c r="A75" s="50">
        <v>517</v>
      </c>
      <c r="B75" s="47">
        <v>350049</v>
      </c>
      <c r="C75" s="53" t="s">
        <v>215</v>
      </c>
      <c r="D75" s="54" t="s">
        <v>39</v>
      </c>
      <c r="E75" s="103"/>
      <c r="F75" s="85"/>
      <c r="G75" s="56" t="s">
        <v>29</v>
      </c>
      <c r="H75" s="121">
        <v>9</v>
      </c>
      <c r="I75" s="123" t="s">
        <v>216</v>
      </c>
      <c r="J75" s="122">
        <v>0</v>
      </c>
      <c r="K75" s="45" t="s">
        <v>217</v>
      </c>
      <c r="L75" s="46">
        <v>0</v>
      </c>
      <c r="M75" s="42">
        <f t="shared" si="4"/>
        <v>9</v>
      </c>
      <c r="N75" s="7">
        <v>69</v>
      </c>
      <c r="O75" s="167"/>
      <c r="P75" s="167"/>
      <c r="Q75" s="50">
        <v>559</v>
      </c>
      <c r="R75" s="47">
        <v>352045</v>
      </c>
      <c r="S75" s="48" t="s">
        <v>87</v>
      </c>
      <c r="T75" s="26" t="s">
        <v>44</v>
      </c>
      <c r="U75" s="27" t="s">
        <v>88</v>
      </c>
      <c r="V75" s="191">
        <v>10</v>
      </c>
      <c r="W75" s="177" t="s">
        <v>29</v>
      </c>
      <c r="X75" s="202">
        <v>9</v>
      </c>
      <c r="Y75" s="203" t="s">
        <v>89</v>
      </c>
      <c r="Z75" s="204">
        <v>5</v>
      </c>
      <c r="AA75" s="171"/>
      <c r="AB75" s="207"/>
      <c r="AC75" s="209">
        <f t="shared" si="3"/>
        <v>24</v>
      </c>
      <c r="AD75" s="46"/>
      <c r="AE75" s="208"/>
    </row>
    <row r="76" spans="1:31" ht="15">
      <c r="A76" s="46">
        <v>438</v>
      </c>
      <c r="B76" s="36">
        <v>340702</v>
      </c>
      <c r="C76" s="37" t="s">
        <v>218</v>
      </c>
      <c r="D76" s="38" t="s">
        <v>173</v>
      </c>
      <c r="E76" s="27"/>
      <c r="F76" s="85"/>
      <c r="G76" s="56" t="s">
        <v>112</v>
      </c>
      <c r="H76" s="121">
        <v>7</v>
      </c>
      <c r="I76" s="123"/>
      <c r="J76" s="122"/>
      <c r="K76" s="45" t="s">
        <v>219</v>
      </c>
      <c r="L76" s="46">
        <v>2</v>
      </c>
      <c r="M76" s="42">
        <f t="shared" si="4"/>
        <v>9</v>
      </c>
      <c r="N76" s="7">
        <v>69</v>
      </c>
      <c r="O76" s="7"/>
      <c r="P76" s="7"/>
      <c r="Q76" s="46">
        <v>560</v>
      </c>
      <c r="R76" s="47">
        <v>352048</v>
      </c>
      <c r="S76" s="48" t="s">
        <v>176</v>
      </c>
      <c r="T76" s="26" t="s">
        <v>44</v>
      </c>
      <c r="U76" s="27" t="s">
        <v>177</v>
      </c>
      <c r="V76" s="191">
        <v>4</v>
      </c>
      <c r="W76" s="177" t="s">
        <v>112</v>
      </c>
      <c r="X76" s="202">
        <v>7</v>
      </c>
      <c r="Y76" s="203" t="s">
        <v>63</v>
      </c>
      <c r="Z76" s="204">
        <v>1</v>
      </c>
      <c r="AA76" s="171"/>
      <c r="AB76" s="207"/>
      <c r="AC76" s="209">
        <f t="shared" si="3"/>
        <v>12</v>
      </c>
      <c r="AD76" s="46"/>
      <c r="AE76" s="208"/>
    </row>
    <row r="77" spans="1:31" ht="15">
      <c r="A77" s="50">
        <v>552</v>
      </c>
      <c r="B77" s="47">
        <v>350905</v>
      </c>
      <c r="C77" s="48" t="s">
        <v>220</v>
      </c>
      <c r="D77" s="26" t="s">
        <v>24</v>
      </c>
      <c r="E77" s="103"/>
      <c r="F77" s="85"/>
      <c r="G77" s="56"/>
      <c r="H77" s="121"/>
      <c r="I77" s="123"/>
      <c r="J77" s="122"/>
      <c r="K77" s="45" t="s">
        <v>221</v>
      </c>
      <c r="L77" s="51">
        <v>9</v>
      </c>
      <c r="M77" s="42">
        <f t="shared" si="4"/>
        <v>9</v>
      </c>
      <c r="N77" s="7">
        <v>69</v>
      </c>
      <c r="O77" s="167"/>
      <c r="P77" s="167"/>
      <c r="Q77" s="50">
        <v>561</v>
      </c>
      <c r="R77" s="47">
        <v>352038</v>
      </c>
      <c r="S77" s="48" t="s">
        <v>192</v>
      </c>
      <c r="T77" s="26" t="s">
        <v>44</v>
      </c>
      <c r="U77" s="27" t="s">
        <v>193</v>
      </c>
      <c r="V77" s="191">
        <v>3</v>
      </c>
      <c r="W77" s="177" t="s">
        <v>112</v>
      </c>
      <c r="X77" s="202">
        <v>7</v>
      </c>
      <c r="Y77" s="203" t="s">
        <v>194</v>
      </c>
      <c r="Z77" s="204">
        <v>1</v>
      </c>
      <c r="AA77" s="171"/>
      <c r="AB77" s="207"/>
      <c r="AC77" s="209">
        <f t="shared" si="3"/>
        <v>11</v>
      </c>
      <c r="AD77" s="46"/>
      <c r="AE77" s="208"/>
    </row>
    <row r="78" spans="1:31" ht="15">
      <c r="A78" s="46">
        <v>566</v>
      </c>
      <c r="B78" s="47">
        <v>352040</v>
      </c>
      <c r="C78" s="48" t="s">
        <v>222</v>
      </c>
      <c r="D78" s="26" t="s">
        <v>44</v>
      </c>
      <c r="E78" s="99"/>
      <c r="F78" s="85"/>
      <c r="G78" s="56" t="s">
        <v>92</v>
      </c>
      <c r="H78" s="121">
        <v>5</v>
      </c>
      <c r="I78" s="123" t="s">
        <v>223</v>
      </c>
      <c r="J78" s="122">
        <v>4</v>
      </c>
      <c r="K78" s="45" t="s">
        <v>224</v>
      </c>
      <c r="L78" s="51">
        <v>0</v>
      </c>
      <c r="M78" s="42">
        <f t="shared" si="4"/>
        <v>9</v>
      </c>
      <c r="N78" s="7">
        <v>69</v>
      </c>
      <c r="O78" s="7"/>
      <c r="P78" s="7"/>
      <c r="Q78" s="46">
        <v>562</v>
      </c>
      <c r="R78" s="47">
        <v>352044</v>
      </c>
      <c r="S78" s="48" t="s">
        <v>163</v>
      </c>
      <c r="T78" s="26" t="s">
        <v>44</v>
      </c>
      <c r="U78" s="27" t="s">
        <v>132</v>
      </c>
      <c r="V78" s="191">
        <v>5</v>
      </c>
      <c r="W78" s="177" t="s">
        <v>112</v>
      </c>
      <c r="X78" s="202">
        <v>7</v>
      </c>
      <c r="Y78" s="203" t="s">
        <v>164</v>
      </c>
      <c r="Z78" s="204">
        <v>2</v>
      </c>
      <c r="AA78" s="171"/>
      <c r="AB78" s="207"/>
      <c r="AC78" s="209">
        <f t="shared" si="3"/>
        <v>14</v>
      </c>
      <c r="AD78" s="46"/>
      <c r="AE78" s="208"/>
    </row>
    <row r="79" spans="1:31" ht="15">
      <c r="A79" s="50">
        <v>569</v>
      </c>
      <c r="B79" s="47">
        <v>352142</v>
      </c>
      <c r="C79" s="48" t="s">
        <v>225</v>
      </c>
      <c r="D79" s="26" t="s">
        <v>44</v>
      </c>
      <c r="E79" s="99"/>
      <c r="F79" s="85"/>
      <c r="G79" s="56" t="s">
        <v>112</v>
      </c>
      <c r="H79" s="121">
        <v>7</v>
      </c>
      <c r="I79" s="123" t="s">
        <v>226</v>
      </c>
      <c r="J79" s="122">
        <v>2</v>
      </c>
      <c r="K79" s="45" t="s">
        <v>227</v>
      </c>
      <c r="L79" s="51">
        <v>0</v>
      </c>
      <c r="M79" s="42">
        <f t="shared" si="4"/>
        <v>9</v>
      </c>
      <c r="N79" s="7">
        <v>69</v>
      </c>
      <c r="O79" s="167"/>
      <c r="P79" s="167"/>
      <c r="Q79" s="50">
        <v>563</v>
      </c>
      <c r="R79" s="47">
        <v>352039</v>
      </c>
      <c r="S79" s="48" t="s">
        <v>107</v>
      </c>
      <c r="T79" s="26" t="s">
        <v>44</v>
      </c>
      <c r="U79" s="27" t="s">
        <v>108</v>
      </c>
      <c r="V79" s="191">
        <v>9</v>
      </c>
      <c r="W79" s="177" t="s">
        <v>29</v>
      </c>
      <c r="X79" s="202">
        <v>9</v>
      </c>
      <c r="Y79" s="203" t="s">
        <v>109</v>
      </c>
      <c r="Z79" s="204">
        <v>3</v>
      </c>
      <c r="AA79" s="171"/>
      <c r="AB79" s="207"/>
      <c r="AC79" s="209">
        <f t="shared" si="3"/>
        <v>21</v>
      </c>
      <c r="AD79" s="46"/>
      <c r="AE79" s="208"/>
    </row>
    <row r="80" spans="1:31" ht="15">
      <c r="A80" s="46">
        <v>529</v>
      </c>
      <c r="B80" s="47">
        <v>338654</v>
      </c>
      <c r="C80" s="53" t="s">
        <v>228</v>
      </c>
      <c r="D80" s="54" t="s">
        <v>39</v>
      </c>
      <c r="E80" s="103"/>
      <c r="F80" s="85"/>
      <c r="G80" s="56" t="s">
        <v>92</v>
      </c>
      <c r="H80" s="121">
        <v>5</v>
      </c>
      <c r="I80" s="123" t="s">
        <v>229</v>
      </c>
      <c r="J80" s="122">
        <v>3</v>
      </c>
      <c r="K80" s="45" t="s">
        <v>230</v>
      </c>
      <c r="L80" s="46">
        <v>0</v>
      </c>
      <c r="M80" s="42">
        <f t="shared" si="4"/>
        <v>8</v>
      </c>
      <c r="N80" s="7">
        <v>76</v>
      </c>
      <c r="O80" s="7"/>
      <c r="P80" s="7"/>
      <c r="Q80" s="46">
        <v>564</v>
      </c>
      <c r="R80" s="47">
        <v>352146</v>
      </c>
      <c r="S80" s="48" t="s">
        <v>43</v>
      </c>
      <c r="T80" s="26" t="s">
        <v>44</v>
      </c>
      <c r="U80" s="27" t="s">
        <v>45</v>
      </c>
      <c r="V80" s="191">
        <v>9</v>
      </c>
      <c r="W80" s="177" t="s">
        <v>36</v>
      </c>
      <c r="X80" s="202">
        <v>11</v>
      </c>
      <c r="Y80" s="203" t="s">
        <v>46</v>
      </c>
      <c r="Z80" s="204">
        <v>13</v>
      </c>
      <c r="AA80" s="171"/>
      <c r="AB80" s="207"/>
      <c r="AC80" s="209">
        <f t="shared" si="3"/>
        <v>33</v>
      </c>
      <c r="AD80" s="46"/>
      <c r="AE80" s="208"/>
    </row>
    <row r="81" spans="1:31" ht="15">
      <c r="A81" s="46">
        <v>491</v>
      </c>
      <c r="B81" s="62">
        <v>350338</v>
      </c>
      <c r="C81" s="37" t="s">
        <v>231</v>
      </c>
      <c r="D81" s="38" t="s">
        <v>14</v>
      </c>
      <c r="E81" s="63"/>
      <c r="F81" s="110"/>
      <c r="G81" s="65" t="s">
        <v>112</v>
      </c>
      <c r="H81" s="112">
        <v>7</v>
      </c>
      <c r="I81" s="113" t="s">
        <v>232</v>
      </c>
      <c r="J81" s="114">
        <v>0</v>
      </c>
      <c r="K81" s="84" t="s">
        <v>233</v>
      </c>
      <c r="L81" s="46">
        <v>0</v>
      </c>
      <c r="M81" s="42">
        <f t="shared" si="4"/>
        <v>7</v>
      </c>
      <c r="N81" s="7">
        <v>77</v>
      </c>
      <c r="O81" s="7"/>
      <c r="P81" s="7"/>
      <c r="Q81" s="46">
        <v>566</v>
      </c>
      <c r="R81" s="47">
        <v>352040</v>
      </c>
      <c r="S81" s="48" t="s">
        <v>222</v>
      </c>
      <c r="T81" s="26" t="s">
        <v>44</v>
      </c>
      <c r="U81" s="27"/>
      <c r="V81" s="191"/>
      <c r="W81" s="177" t="s">
        <v>92</v>
      </c>
      <c r="X81" s="202">
        <v>5</v>
      </c>
      <c r="Y81" s="203" t="s">
        <v>223</v>
      </c>
      <c r="Z81" s="204">
        <v>4</v>
      </c>
      <c r="AA81" s="171" t="s">
        <v>224</v>
      </c>
      <c r="AB81" s="207">
        <v>0</v>
      </c>
      <c r="AC81" s="209">
        <f t="shared" si="3"/>
        <v>9</v>
      </c>
      <c r="AD81" s="46"/>
      <c r="AE81" s="208"/>
    </row>
    <row r="82" spans="1:31" ht="15">
      <c r="A82" s="50">
        <v>512</v>
      </c>
      <c r="B82" s="120">
        <v>351211</v>
      </c>
      <c r="C82" s="53" t="s">
        <v>234</v>
      </c>
      <c r="D82" s="38" t="s">
        <v>14</v>
      </c>
      <c r="E82" s="63"/>
      <c r="F82" s="110"/>
      <c r="G82" s="65" t="s">
        <v>112</v>
      </c>
      <c r="H82" s="112">
        <v>7</v>
      </c>
      <c r="I82" s="113">
        <v>0</v>
      </c>
      <c r="J82" s="114">
        <v>0</v>
      </c>
      <c r="K82" s="84"/>
      <c r="L82" s="46"/>
      <c r="M82" s="42">
        <f t="shared" si="4"/>
        <v>7</v>
      </c>
      <c r="N82" s="7">
        <v>77</v>
      </c>
      <c r="O82" s="167"/>
      <c r="P82" s="167"/>
      <c r="Q82" s="50">
        <v>567</v>
      </c>
      <c r="R82" s="47">
        <v>352046</v>
      </c>
      <c r="S82" s="48" t="s">
        <v>244</v>
      </c>
      <c r="T82" s="26" t="s">
        <v>44</v>
      </c>
      <c r="U82" s="27"/>
      <c r="V82" s="191"/>
      <c r="W82" s="177" t="s">
        <v>92</v>
      </c>
      <c r="X82" s="202">
        <v>5</v>
      </c>
      <c r="Y82" s="203" t="s">
        <v>245</v>
      </c>
      <c r="Z82" s="204">
        <v>0</v>
      </c>
      <c r="AA82" s="171" t="s">
        <v>246</v>
      </c>
      <c r="AB82" s="207">
        <v>2</v>
      </c>
      <c r="AC82" s="209">
        <f t="shared" si="3"/>
        <v>7</v>
      </c>
      <c r="AD82" s="46"/>
      <c r="AE82" s="208"/>
    </row>
    <row r="83" spans="1:31" ht="15">
      <c r="A83" s="46">
        <v>522</v>
      </c>
      <c r="B83" s="47">
        <v>343685</v>
      </c>
      <c r="C83" s="53" t="s">
        <v>235</v>
      </c>
      <c r="D83" s="54" t="s">
        <v>39</v>
      </c>
      <c r="E83" s="27" t="s">
        <v>236</v>
      </c>
      <c r="F83" s="85">
        <v>0</v>
      </c>
      <c r="G83" s="56" t="s">
        <v>112</v>
      </c>
      <c r="H83" s="121">
        <v>7</v>
      </c>
      <c r="I83" s="123" t="s">
        <v>237</v>
      </c>
      <c r="J83" s="122">
        <v>0</v>
      </c>
      <c r="K83" s="45"/>
      <c r="L83" s="46"/>
      <c r="M83" s="42">
        <f t="shared" si="4"/>
        <v>7</v>
      </c>
      <c r="N83" s="7">
        <v>77</v>
      </c>
      <c r="O83" s="7"/>
      <c r="P83" s="7"/>
      <c r="Q83" s="46">
        <v>568</v>
      </c>
      <c r="R83" s="47">
        <v>352047</v>
      </c>
      <c r="S83" s="48" t="s">
        <v>97</v>
      </c>
      <c r="T83" s="26" t="s">
        <v>44</v>
      </c>
      <c r="U83" s="27"/>
      <c r="V83" s="191"/>
      <c r="W83" s="177" t="s">
        <v>29</v>
      </c>
      <c r="X83" s="202">
        <v>9</v>
      </c>
      <c r="Y83" s="203" t="s">
        <v>98</v>
      </c>
      <c r="Z83" s="204">
        <v>11</v>
      </c>
      <c r="AA83" s="171" t="s">
        <v>99</v>
      </c>
      <c r="AB83" s="207">
        <v>3</v>
      </c>
      <c r="AC83" s="209">
        <f t="shared" si="3"/>
        <v>23</v>
      </c>
      <c r="AD83" s="46"/>
      <c r="AE83" s="208"/>
    </row>
    <row r="84" spans="1:31" ht="15">
      <c r="A84" s="50">
        <v>533</v>
      </c>
      <c r="B84" s="47">
        <v>340705</v>
      </c>
      <c r="C84" s="53" t="s">
        <v>238</v>
      </c>
      <c r="D84" s="54" t="s">
        <v>173</v>
      </c>
      <c r="E84" s="27"/>
      <c r="F84" s="85"/>
      <c r="G84" s="56" t="s">
        <v>112</v>
      </c>
      <c r="H84" s="121">
        <v>7</v>
      </c>
      <c r="I84" s="123" t="s">
        <v>239</v>
      </c>
      <c r="J84" s="122">
        <v>0</v>
      </c>
      <c r="K84" s="45" t="s">
        <v>240</v>
      </c>
      <c r="L84" s="46">
        <v>0</v>
      </c>
      <c r="M84" s="42">
        <f t="shared" si="4"/>
        <v>7</v>
      </c>
      <c r="N84" s="7">
        <v>77</v>
      </c>
      <c r="O84" s="167"/>
      <c r="P84" s="167"/>
      <c r="Q84" s="50">
        <v>569</v>
      </c>
      <c r="R84" s="47">
        <v>352142</v>
      </c>
      <c r="S84" s="48" t="s">
        <v>225</v>
      </c>
      <c r="T84" s="26" t="s">
        <v>44</v>
      </c>
      <c r="U84" s="27"/>
      <c r="V84" s="191"/>
      <c r="W84" s="177" t="s">
        <v>112</v>
      </c>
      <c r="X84" s="202">
        <v>7</v>
      </c>
      <c r="Y84" s="203" t="s">
        <v>226</v>
      </c>
      <c r="Z84" s="204">
        <v>2</v>
      </c>
      <c r="AA84" s="171" t="s">
        <v>227</v>
      </c>
      <c r="AB84" s="207">
        <v>0</v>
      </c>
      <c r="AC84" s="209">
        <f t="shared" si="3"/>
        <v>9</v>
      </c>
      <c r="AD84" s="46"/>
      <c r="AE84" s="208"/>
    </row>
    <row r="85" spans="1:31" ht="15">
      <c r="A85" s="46">
        <v>535</v>
      </c>
      <c r="B85" s="47">
        <v>346635</v>
      </c>
      <c r="C85" s="53" t="s">
        <v>241</v>
      </c>
      <c r="D85" s="54" t="s">
        <v>173</v>
      </c>
      <c r="E85" s="27"/>
      <c r="F85" s="85"/>
      <c r="G85" s="56" t="s">
        <v>112</v>
      </c>
      <c r="H85" s="121">
        <v>7</v>
      </c>
      <c r="I85" s="123" t="s">
        <v>242</v>
      </c>
      <c r="J85" s="122">
        <v>0</v>
      </c>
      <c r="K85" s="45" t="s">
        <v>243</v>
      </c>
      <c r="L85" s="46">
        <v>0</v>
      </c>
      <c r="M85" s="42">
        <f t="shared" si="4"/>
        <v>7</v>
      </c>
      <c r="N85" s="7">
        <v>77</v>
      </c>
      <c r="O85" s="7"/>
      <c r="P85" s="7"/>
      <c r="Q85" s="46">
        <v>570</v>
      </c>
      <c r="R85" s="47">
        <v>352141</v>
      </c>
      <c r="S85" s="48" t="s">
        <v>137</v>
      </c>
      <c r="T85" s="26" t="s">
        <v>44</v>
      </c>
      <c r="U85" s="27" t="s">
        <v>121</v>
      </c>
      <c r="V85" s="191">
        <v>7</v>
      </c>
      <c r="W85" s="177" t="s">
        <v>92</v>
      </c>
      <c r="X85" s="202">
        <v>5</v>
      </c>
      <c r="Y85" s="203" t="s">
        <v>138</v>
      </c>
      <c r="Z85" s="204">
        <v>5</v>
      </c>
      <c r="AA85" s="171"/>
      <c r="AB85" s="207"/>
      <c r="AC85" s="209">
        <f t="shared" si="3"/>
        <v>17</v>
      </c>
      <c r="AD85" s="46"/>
      <c r="AE85" s="208"/>
    </row>
    <row r="86" spans="1:31" ht="15">
      <c r="A86" s="50">
        <v>567</v>
      </c>
      <c r="B86" s="47">
        <v>352046</v>
      </c>
      <c r="C86" s="48" t="s">
        <v>244</v>
      </c>
      <c r="D86" s="26" t="s">
        <v>44</v>
      </c>
      <c r="E86" s="99"/>
      <c r="F86" s="85"/>
      <c r="G86" s="56" t="s">
        <v>92</v>
      </c>
      <c r="H86" s="121">
        <v>5</v>
      </c>
      <c r="I86" s="123" t="s">
        <v>245</v>
      </c>
      <c r="J86" s="122">
        <v>0</v>
      </c>
      <c r="K86" s="45" t="s">
        <v>246</v>
      </c>
      <c r="L86" s="51">
        <v>2</v>
      </c>
      <c r="M86" s="42">
        <f t="shared" si="4"/>
        <v>7</v>
      </c>
      <c r="N86" s="7">
        <v>77</v>
      </c>
      <c r="O86" s="167"/>
      <c r="P86" s="167"/>
      <c r="Q86" s="50">
        <v>571</v>
      </c>
      <c r="R86" s="47">
        <v>352140</v>
      </c>
      <c r="S86" s="48" t="s">
        <v>90</v>
      </c>
      <c r="T86" s="26" t="s">
        <v>44</v>
      </c>
      <c r="U86" s="27" t="s">
        <v>91</v>
      </c>
      <c r="V86" s="191">
        <v>8</v>
      </c>
      <c r="W86" s="177" t="s">
        <v>92</v>
      </c>
      <c r="X86" s="202">
        <v>5</v>
      </c>
      <c r="Y86" s="203" t="s">
        <v>93</v>
      </c>
      <c r="Z86" s="204">
        <v>11</v>
      </c>
      <c r="AA86" s="171"/>
      <c r="AB86" s="207"/>
      <c r="AC86" s="209">
        <f t="shared" si="3"/>
        <v>24</v>
      </c>
      <c r="AD86" s="46"/>
      <c r="AE86" s="208"/>
    </row>
    <row r="87" spans="1:31" ht="15">
      <c r="A87" s="46">
        <v>510</v>
      </c>
      <c r="B87" s="62">
        <v>350349</v>
      </c>
      <c r="C87" s="37" t="s">
        <v>247</v>
      </c>
      <c r="D87" s="38" t="s">
        <v>14</v>
      </c>
      <c r="E87" s="63"/>
      <c r="F87" s="110"/>
      <c r="G87" s="65" t="s">
        <v>92</v>
      </c>
      <c r="H87" s="112">
        <v>5</v>
      </c>
      <c r="I87" s="113">
        <v>0</v>
      </c>
      <c r="J87" s="114">
        <v>0</v>
      </c>
      <c r="K87" s="84"/>
      <c r="L87" s="46"/>
      <c r="M87" s="42">
        <f t="shared" si="4"/>
        <v>5</v>
      </c>
      <c r="N87" s="7">
        <v>83</v>
      </c>
      <c r="O87" s="7"/>
      <c r="P87" s="7"/>
      <c r="Q87" s="46">
        <v>572</v>
      </c>
      <c r="R87" s="47">
        <v>352145</v>
      </c>
      <c r="S87" s="48" t="s">
        <v>123</v>
      </c>
      <c r="T87" s="26" t="s">
        <v>44</v>
      </c>
      <c r="U87" s="27" t="s">
        <v>124</v>
      </c>
      <c r="V87" s="191">
        <v>6</v>
      </c>
      <c r="W87" s="177" t="s">
        <v>29</v>
      </c>
      <c r="X87" s="202">
        <v>9</v>
      </c>
      <c r="Y87" s="203" t="s">
        <v>125</v>
      </c>
      <c r="Z87" s="204">
        <v>4</v>
      </c>
      <c r="AA87" s="171"/>
      <c r="AB87" s="207"/>
      <c r="AC87" s="209">
        <f t="shared" si="3"/>
        <v>19</v>
      </c>
      <c r="AD87" s="46"/>
      <c r="AE87" s="208"/>
    </row>
    <row r="88" spans="1:31" ht="15">
      <c r="A88" s="50">
        <v>513</v>
      </c>
      <c r="B88" s="120">
        <v>348811</v>
      </c>
      <c r="C88" s="53" t="s">
        <v>248</v>
      </c>
      <c r="D88" s="38" t="s">
        <v>14</v>
      </c>
      <c r="E88" s="63"/>
      <c r="F88" s="110"/>
      <c r="G88" s="65"/>
      <c r="H88" s="112"/>
      <c r="I88" s="113" t="s">
        <v>103</v>
      </c>
      <c r="J88" s="114">
        <v>5</v>
      </c>
      <c r="K88" s="84" t="s">
        <v>249</v>
      </c>
      <c r="L88" s="46">
        <v>0</v>
      </c>
      <c r="M88" s="42">
        <f t="shared" si="4"/>
        <v>5</v>
      </c>
      <c r="N88" s="7">
        <v>83</v>
      </c>
      <c r="O88" s="167"/>
      <c r="P88" s="167"/>
      <c r="Q88" s="50">
        <v>557</v>
      </c>
      <c r="R88" s="47">
        <v>347839</v>
      </c>
      <c r="S88" s="48" t="s">
        <v>139</v>
      </c>
      <c r="T88" s="26" t="s">
        <v>44</v>
      </c>
      <c r="U88" s="27"/>
      <c r="V88" s="191"/>
      <c r="W88" s="177" t="s">
        <v>36</v>
      </c>
      <c r="X88" s="202">
        <v>11</v>
      </c>
      <c r="Y88" s="203" t="s">
        <v>140</v>
      </c>
      <c r="Z88" s="204">
        <v>5</v>
      </c>
      <c r="AA88" s="171" t="s">
        <v>141</v>
      </c>
      <c r="AB88" s="207">
        <v>1</v>
      </c>
      <c r="AC88" s="209">
        <f t="shared" si="3"/>
        <v>17</v>
      </c>
      <c r="AD88" s="46"/>
      <c r="AE88" s="208">
        <f>SUM(AC73:AC88)</f>
        <v>282</v>
      </c>
    </row>
    <row r="89" spans="1:32" ht="15">
      <c r="A89" s="46">
        <v>577</v>
      </c>
      <c r="B89" s="125"/>
      <c r="C89" s="53" t="s">
        <v>250</v>
      </c>
      <c r="D89" s="81" t="s">
        <v>14</v>
      </c>
      <c r="E89" s="82"/>
      <c r="F89" s="81"/>
      <c r="G89" s="126"/>
      <c r="H89" s="127"/>
      <c r="I89" s="128"/>
      <c r="J89" s="129"/>
      <c r="K89" s="130" t="s">
        <v>251</v>
      </c>
      <c r="L89" s="46">
        <v>0</v>
      </c>
      <c r="M89" s="42">
        <v>0</v>
      </c>
      <c r="N89" s="7" t="s">
        <v>252</v>
      </c>
      <c r="O89" s="7"/>
      <c r="P89" s="7"/>
      <c r="Q89" s="46">
        <v>574</v>
      </c>
      <c r="R89" s="75"/>
      <c r="S89" s="48" t="s">
        <v>56</v>
      </c>
      <c r="T89" s="79" t="s">
        <v>19</v>
      </c>
      <c r="U89" s="76" t="s">
        <v>57</v>
      </c>
      <c r="V89" s="207">
        <v>8</v>
      </c>
      <c r="W89" s="210" t="s">
        <v>54</v>
      </c>
      <c r="X89" s="211">
        <v>14</v>
      </c>
      <c r="Y89" s="212" t="s">
        <v>58</v>
      </c>
      <c r="Z89" s="213">
        <v>9</v>
      </c>
      <c r="AA89" s="76"/>
      <c r="AB89" s="207"/>
      <c r="AC89" s="209">
        <f t="shared" si="3"/>
        <v>31</v>
      </c>
      <c r="AD89" s="46"/>
      <c r="AE89" s="214"/>
      <c r="AF89" s="215"/>
    </row>
    <row r="90" spans="1:32" ht="15">
      <c r="A90" s="46">
        <v>514</v>
      </c>
      <c r="B90" s="75">
        <v>337841</v>
      </c>
      <c r="C90" s="48" t="s">
        <v>253</v>
      </c>
      <c r="D90" s="79" t="s">
        <v>14</v>
      </c>
      <c r="E90" s="76"/>
      <c r="F90" s="46"/>
      <c r="G90" s="131">
        <v>0</v>
      </c>
      <c r="H90" s="132">
        <v>0</v>
      </c>
      <c r="I90" s="133">
        <v>0</v>
      </c>
      <c r="J90" s="134">
        <v>0</v>
      </c>
      <c r="K90" s="135">
        <v>0</v>
      </c>
      <c r="L90" s="46">
        <v>0</v>
      </c>
      <c r="M90" s="42">
        <f>SUM(F90+H90+J90+L90)</f>
        <v>0</v>
      </c>
      <c r="N90" s="7" t="s">
        <v>252</v>
      </c>
      <c r="O90" s="7"/>
      <c r="P90" s="7"/>
      <c r="Q90" s="46">
        <v>575</v>
      </c>
      <c r="R90" s="75"/>
      <c r="S90" s="53" t="s">
        <v>18</v>
      </c>
      <c r="T90" s="75" t="s">
        <v>19</v>
      </c>
      <c r="U90" s="76" t="s">
        <v>20</v>
      </c>
      <c r="V90" s="207">
        <v>13</v>
      </c>
      <c r="W90" s="210" t="s">
        <v>21</v>
      </c>
      <c r="X90" s="211">
        <v>15</v>
      </c>
      <c r="Y90" s="212" t="s">
        <v>22</v>
      </c>
      <c r="Z90" s="213">
        <v>10</v>
      </c>
      <c r="AA90" s="76"/>
      <c r="AB90" s="207"/>
      <c r="AC90" s="209">
        <f t="shared" si="3"/>
        <v>38</v>
      </c>
      <c r="AD90" s="46"/>
      <c r="AE90" s="214"/>
      <c r="AF90" s="215"/>
    </row>
    <row r="91" spans="1:32" ht="15">
      <c r="A91" s="46">
        <v>530</v>
      </c>
      <c r="B91" s="75">
        <v>350052</v>
      </c>
      <c r="C91" s="53" t="s">
        <v>254</v>
      </c>
      <c r="D91" s="75" t="s">
        <v>39</v>
      </c>
      <c r="E91" s="87"/>
      <c r="F91" s="46"/>
      <c r="G91" s="131">
        <v>0</v>
      </c>
      <c r="H91" s="132">
        <v>0</v>
      </c>
      <c r="I91" s="133"/>
      <c r="J91" s="134"/>
      <c r="K91" s="135"/>
      <c r="L91" s="46"/>
      <c r="M91" s="42">
        <f>SUM(F91+H91+J91+L91)</f>
        <v>0</v>
      </c>
      <c r="N91" s="7" t="s">
        <v>252</v>
      </c>
      <c r="O91" s="7"/>
      <c r="P91" s="7"/>
      <c r="Q91" s="46">
        <v>576</v>
      </c>
      <c r="R91" s="75"/>
      <c r="S91" s="53" t="s">
        <v>31</v>
      </c>
      <c r="T91" s="75" t="s">
        <v>19</v>
      </c>
      <c r="U91" s="76" t="s">
        <v>32</v>
      </c>
      <c r="V91" s="207">
        <v>9</v>
      </c>
      <c r="W91" s="210" t="s">
        <v>21</v>
      </c>
      <c r="X91" s="211">
        <v>15</v>
      </c>
      <c r="Y91" s="212" t="s">
        <v>33</v>
      </c>
      <c r="Z91" s="213">
        <v>10</v>
      </c>
      <c r="AA91" s="76"/>
      <c r="AB91" s="207"/>
      <c r="AC91" s="209">
        <f t="shared" si="3"/>
        <v>34</v>
      </c>
      <c r="AD91" s="46"/>
      <c r="AE91" s="214">
        <f>SUM(AC89:AC91)</f>
        <v>103</v>
      </c>
      <c r="AF91" s="215"/>
    </row>
    <row r="92" spans="1:31" ht="15">
      <c r="A92" s="51"/>
      <c r="B92" s="81"/>
      <c r="C92" s="37"/>
      <c r="D92" s="81"/>
      <c r="E92" s="216"/>
      <c r="F92" s="51"/>
      <c r="G92" s="131"/>
      <c r="H92" s="217"/>
      <c r="I92" s="133"/>
      <c r="J92" s="218"/>
      <c r="K92" s="135"/>
      <c r="L92" s="51"/>
      <c r="M92" s="219"/>
      <c r="O92" s="7"/>
      <c r="P92" s="7"/>
      <c r="Q92" s="46"/>
      <c r="R92" s="75"/>
      <c r="S92" s="53"/>
      <c r="T92" s="75"/>
      <c r="U92" s="76"/>
      <c r="V92" s="207"/>
      <c r="W92" s="210"/>
      <c r="X92" s="211"/>
      <c r="Y92" s="212"/>
      <c r="Z92" s="213"/>
      <c r="AA92" s="76"/>
      <c r="AB92" s="207"/>
      <c r="AC92" s="46"/>
      <c r="AD92" s="46"/>
      <c r="AE92" s="208"/>
    </row>
    <row r="93" spans="1:31" ht="15">
      <c r="A93" s="51"/>
      <c r="B93" s="81"/>
      <c r="C93" s="37"/>
      <c r="D93" s="81"/>
      <c r="E93" s="216"/>
      <c r="F93" s="51"/>
      <c r="G93" s="131"/>
      <c r="H93" s="217"/>
      <c r="I93" s="133"/>
      <c r="J93" s="218"/>
      <c r="K93" s="135"/>
      <c r="L93" s="51"/>
      <c r="M93" s="219"/>
      <c r="O93" s="7"/>
      <c r="P93" s="7"/>
      <c r="Q93" s="46"/>
      <c r="R93" s="75"/>
      <c r="S93" s="53"/>
      <c r="T93" s="75"/>
      <c r="U93" s="76"/>
      <c r="V93" s="207"/>
      <c r="W93" s="210"/>
      <c r="X93" s="211"/>
      <c r="Y93" s="212"/>
      <c r="Z93" s="213"/>
      <c r="AA93" s="76"/>
      <c r="AB93" s="207"/>
      <c r="AC93" s="46"/>
      <c r="AD93" s="46"/>
      <c r="AE93" s="208"/>
    </row>
    <row r="94" spans="1:31" ht="15">
      <c r="A94" s="51"/>
      <c r="B94" s="81"/>
      <c r="C94" s="37"/>
      <c r="D94" s="81"/>
      <c r="E94" s="216"/>
      <c r="F94" s="51"/>
      <c r="G94" s="131"/>
      <c r="H94" s="217"/>
      <c r="I94" s="133"/>
      <c r="J94" s="218"/>
      <c r="K94" s="135"/>
      <c r="L94" s="51"/>
      <c r="M94" s="219"/>
      <c r="O94" s="7"/>
      <c r="P94" s="7"/>
      <c r="Q94" s="46"/>
      <c r="R94" s="75"/>
      <c r="S94" s="53"/>
      <c r="T94" s="75"/>
      <c r="U94" s="76"/>
      <c r="V94" s="207"/>
      <c r="W94" s="210"/>
      <c r="X94" s="211"/>
      <c r="Y94" s="212"/>
      <c r="Z94" s="213"/>
      <c r="AA94" s="76"/>
      <c r="AB94" s="207"/>
      <c r="AC94" s="46"/>
      <c r="AD94" s="46"/>
      <c r="AE94" s="208"/>
    </row>
    <row r="95" spans="1:31" ht="15">
      <c r="A95" s="51"/>
      <c r="B95" s="81"/>
      <c r="C95" s="37"/>
      <c r="D95" s="81"/>
      <c r="E95" s="216"/>
      <c r="F95" s="51"/>
      <c r="G95" s="131"/>
      <c r="H95" s="217"/>
      <c r="I95" s="133"/>
      <c r="J95" s="218"/>
      <c r="K95" s="135"/>
      <c r="L95" s="51"/>
      <c r="M95" s="219"/>
      <c r="O95" s="7"/>
      <c r="P95" s="7"/>
      <c r="Q95" s="46"/>
      <c r="R95" s="75"/>
      <c r="S95" s="53"/>
      <c r="T95" s="75"/>
      <c r="U95" s="76"/>
      <c r="V95" s="207"/>
      <c r="W95" s="210"/>
      <c r="X95" s="211"/>
      <c r="Y95" s="212"/>
      <c r="Z95" s="213"/>
      <c r="AA95" s="76"/>
      <c r="AB95" s="207"/>
      <c r="AC95" s="46"/>
      <c r="AD95" s="46"/>
      <c r="AE95" s="208"/>
    </row>
    <row r="96" spans="1:31" ht="15">
      <c r="A96" s="51"/>
      <c r="B96" s="81"/>
      <c r="C96" s="37"/>
      <c r="D96" s="81"/>
      <c r="E96" s="216"/>
      <c r="F96" s="51"/>
      <c r="G96" s="131"/>
      <c r="H96" s="217"/>
      <c r="I96" s="133"/>
      <c r="J96" s="218"/>
      <c r="K96" s="135"/>
      <c r="L96" s="51"/>
      <c r="M96" s="219"/>
      <c r="O96" s="7"/>
      <c r="P96" s="7"/>
      <c r="Q96" s="46"/>
      <c r="R96" s="75"/>
      <c r="S96" s="53"/>
      <c r="T96" s="75"/>
      <c r="U96" s="76"/>
      <c r="V96" s="207"/>
      <c r="W96" s="210"/>
      <c r="X96" s="211"/>
      <c r="Y96" s="212"/>
      <c r="Z96" s="213"/>
      <c r="AA96" s="76"/>
      <c r="AB96" s="207"/>
      <c r="AC96" s="46"/>
      <c r="AD96" s="46"/>
      <c r="AE96" s="208"/>
    </row>
    <row r="97" spans="1:31" ht="15">
      <c r="A97" s="51"/>
      <c r="B97" s="81"/>
      <c r="C97" s="37"/>
      <c r="D97" s="81"/>
      <c r="E97" s="216"/>
      <c r="F97" s="51"/>
      <c r="G97" s="131"/>
      <c r="H97" s="217"/>
      <c r="I97" s="133"/>
      <c r="J97" s="218"/>
      <c r="K97" s="135"/>
      <c r="L97" s="51"/>
      <c r="M97" s="219"/>
      <c r="O97" s="7"/>
      <c r="P97" s="7"/>
      <c r="Q97" s="46"/>
      <c r="R97" s="75"/>
      <c r="S97" s="53"/>
      <c r="T97" s="75"/>
      <c r="U97" s="76"/>
      <c r="V97" s="207"/>
      <c r="W97" s="210"/>
      <c r="X97" s="211"/>
      <c r="Y97" s="212"/>
      <c r="Z97" s="213"/>
      <c r="AA97" s="76"/>
      <c r="AB97" s="207"/>
      <c r="AC97" s="46"/>
      <c r="AD97" s="46"/>
      <c r="AE97" s="208"/>
    </row>
    <row r="98" spans="1:31" ht="15">
      <c r="A98" s="51"/>
      <c r="B98" s="81"/>
      <c r="C98" s="37"/>
      <c r="D98" s="81"/>
      <c r="E98" s="216"/>
      <c r="F98" s="51"/>
      <c r="G98" s="131"/>
      <c r="H98" s="217"/>
      <c r="I98" s="133"/>
      <c r="J98" s="218"/>
      <c r="K98" s="135"/>
      <c r="L98" s="51"/>
      <c r="M98" s="219"/>
      <c r="O98" s="7"/>
      <c r="P98" s="7"/>
      <c r="Q98" s="46"/>
      <c r="R98" s="75"/>
      <c r="S98" s="53"/>
      <c r="T98" s="75"/>
      <c r="U98" s="76"/>
      <c r="V98" s="207"/>
      <c r="W98" s="210"/>
      <c r="X98" s="211"/>
      <c r="Y98" s="212"/>
      <c r="Z98" s="213"/>
      <c r="AA98" s="76"/>
      <c r="AB98" s="207"/>
      <c r="AC98" s="46"/>
      <c r="AD98" s="46"/>
      <c r="AE98" s="208"/>
    </row>
    <row r="99" spans="1:31" ht="15">
      <c r="A99" s="51"/>
      <c r="B99" s="81"/>
      <c r="C99" s="37"/>
      <c r="D99" s="81"/>
      <c r="E99" s="216"/>
      <c r="F99" s="51"/>
      <c r="G99" s="131"/>
      <c r="H99" s="217"/>
      <c r="I99" s="133"/>
      <c r="J99" s="218"/>
      <c r="K99" s="135"/>
      <c r="L99" s="51"/>
      <c r="M99" s="219"/>
      <c r="O99" s="7"/>
      <c r="P99" s="7"/>
      <c r="Q99" s="46"/>
      <c r="R99" s="75"/>
      <c r="S99" s="53"/>
      <c r="T99" s="75"/>
      <c r="U99" s="76"/>
      <c r="V99" s="207"/>
      <c r="W99" s="210"/>
      <c r="X99" s="211"/>
      <c r="Y99" s="212"/>
      <c r="Z99" s="213"/>
      <c r="AA99" s="76"/>
      <c r="AB99" s="207"/>
      <c r="AC99" s="46"/>
      <c r="AD99" s="46"/>
      <c r="AE99" s="208"/>
    </row>
    <row r="100" spans="1:31" ht="15">
      <c r="A100" s="51"/>
      <c r="B100" s="81"/>
      <c r="C100" s="37"/>
      <c r="D100" s="81"/>
      <c r="E100" s="216"/>
      <c r="F100" s="51"/>
      <c r="G100" s="131"/>
      <c r="H100" s="217"/>
      <c r="I100" s="133"/>
      <c r="J100" s="218"/>
      <c r="K100" s="135"/>
      <c r="L100" s="51"/>
      <c r="M100" s="219"/>
      <c r="O100" s="7"/>
      <c r="P100" s="7"/>
      <c r="Q100" s="46"/>
      <c r="R100" s="75"/>
      <c r="S100" s="53"/>
      <c r="T100" s="75"/>
      <c r="U100" s="76"/>
      <c r="V100" s="207"/>
      <c r="W100" s="210"/>
      <c r="X100" s="211"/>
      <c r="Y100" s="212"/>
      <c r="Z100" s="213"/>
      <c r="AA100" s="76"/>
      <c r="AB100" s="207"/>
      <c r="AC100" s="46"/>
      <c r="AD100" s="46"/>
      <c r="AE100" s="208"/>
    </row>
    <row r="101" spans="1:31" ht="15">
      <c r="A101" s="51"/>
      <c r="B101" s="81"/>
      <c r="C101" s="37"/>
      <c r="D101" s="81"/>
      <c r="E101" s="216"/>
      <c r="F101" s="51"/>
      <c r="G101" s="131"/>
      <c r="H101" s="217"/>
      <c r="I101" s="133"/>
      <c r="J101" s="218"/>
      <c r="K101" s="135"/>
      <c r="L101" s="51"/>
      <c r="M101" s="219"/>
      <c r="O101" s="7"/>
      <c r="P101" s="7"/>
      <c r="Q101" s="46"/>
      <c r="R101" s="75"/>
      <c r="S101" s="53"/>
      <c r="T101" s="75"/>
      <c r="U101" s="76"/>
      <c r="V101" s="207"/>
      <c r="W101" s="210"/>
      <c r="X101" s="211"/>
      <c r="Y101" s="212"/>
      <c r="Z101" s="213"/>
      <c r="AA101" s="76"/>
      <c r="AB101" s="207"/>
      <c r="AC101" s="46"/>
      <c r="AD101" s="46"/>
      <c r="AE101" s="208"/>
    </row>
  </sheetData>
  <sheetProtection/>
  <mergeCells count="4">
    <mergeCell ref="I1:J1"/>
    <mergeCell ref="M2:N2"/>
    <mergeCell ref="Y1:Z1"/>
    <mergeCell ref="AC2:A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43">
      <selection activeCell="K53" sqref="K53"/>
    </sheetView>
  </sheetViews>
  <sheetFormatPr defaultColWidth="9.140625" defaultRowHeight="15"/>
  <cols>
    <col min="3" max="3" width="29.00390625" style="0" customWidth="1"/>
    <col min="4" max="4" width="11.8515625" style="0" bestFit="1" customWidth="1"/>
    <col min="5" max="14" width="9.140625" style="324" customWidth="1"/>
  </cols>
  <sheetData>
    <row r="1" spans="1:15" ht="15">
      <c r="A1" s="136"/>
      <c r="B1" s="225"/>
      <c r="C1" s="226" t="s">
        <v>0</v>
      </c>
      <c r="D1" s="227"/>
      <c r="E1" s="228"/>
      <c r="F1" s="229"/>
      <c r="G1" s="230"/>
      <c r="H1" s="229"/>
      <c r="I1" s="329"/>
      <c r="J1" s="329"/>
      <c r="K1" s="231"/>
      <c r="L1" s="229"/>
      <c r="M1" s="229"/>
      <c r="N1" s="136"/>
      <c r="O1" s="226"/>
    </row>
    <row r="2" spans="1:15" ht="15">
      <c r="A2" s="136"/>
      <c r="B2" s="225"/>
      <c r="C2" s="232" t="s">
        <v>258</v>
      </c>
      <c r="D2" s="227"/>
      <c r="E2" s="228"/>
      <c r="F2" s="229"/>
      <c r="G2" s="230"/>
      <c r="H2" s="229"/>
      <c r="I2" s="231"/>
      <c r="J2" s="229"/>
      <c r="K2" s="233"/>
      <c r="L2" s="330" t="s">
        <v>255</v>
      </c>
      <c r="M2" s="330"/>
      <c r="N2" s="330"/>
      <c r="O2" s="330"/>
    </row>
    <row r="3" spans="1:15" ht="15.75" thickBot="1">
      <c r="A3" s="136"/>
      <c r="B3" s="225"/>
      <c r="C3" s="142" t="s">
        <v>259</v>
      </c>
      <c r="D3" s="234"/>
      <c r="E3" s="228"/>
      <c r="F3" s="229"/>
      <c r="G3" s="230"/>
      <c r="H3" s="229"/>
      <c r="I3" s="231"/>
      <c r="J3" s="229"/>
      <c r="K3" s="231"/>
      <c r="L3" s="229"/>
      <c r="M3" s="229"/>
      <c r="N3" s="136"/>
      <c r="O3" s="226"/>
    </row>
    <row r="4" spans="1:15" ht="91.5" thickBot="1" thickTop="1">
      <c r="A4" s="235" t="s">
        <v>3</v>
      </c>
      <c r="B4" s="235" t="s">
        <v>4</v>
      </c>
      <c r="C4" s="236" t="s">
        <v>5</v>
      </c>
      <c r="D4" s="237" t="s">
        <v>6</v>
      </c>
      <c r="E4" s="238">
        <v>60</v>
      </c>
      <c r="F4" s="239" t="s">
        <v>8</v>
      </c>
      <c r="G4" s="240" t="s">
        <v>260</v>
      </c>
      <c r="H4" s="241" t="s">
        <v>8</v>
      </c>
      <c r="I4" s="242" t="s">
        <v>261</v>
      </c>
      <c r="J4" s="239" t="s">
        <v>8</v>
      </c>
      <c r="K4" s="243">
        <v>1000</v>
      </c>
      <c r="L4" s="241" t="s">
        <v>8</v>
      </c>
      <c r="M4" s="244" t="s">
        <v>11</v>
      </c>
      <c r="N4" s="245" t="s">
        <v>12</v>
      </c>
      <c r="O4" s="246" t="s">
        <v>256</v>
      </c>
    </row>
    <row r="5" spans="1:15" ht="15" customHeight="1" thickTop="1">
      <c r="A5" s="251">
        <v>420</v>
      </c>
      <c r="B5" s="252">
        <v>336197</v>
      </c>
      <c r="C5" s="253" t="s">
        <v>262</v>
      </c>
      <c r="D5" s="259" t="s">
        <v>14</v>
      </c>
      <c r="E5" s="248" t="s">
        <v>263</v>
      </c>
      <c r="F5" s="249">
        <v>20</v>
      </c>
      <c r="G5" s="260" t="s">
        <v>264</v>
      </c>
      <c r="H5" s="255">
        <v>11</v>
      </c>
      <c r="I5" s="250" t="s">
        <v>265</v>
      </c>
      <c r="J5" s="249">
        <v>6</v>
      </c>
      <c r="K5" s="256"/>
      <c r="L5" s="249"/>
      <c r="M5" s="257">
        <f aca="true" t="shared" si="0" ref="M5:M36">SUM(F5+H5+J5+L5)</f>
        <v>37</v>
      </c>
      <c r="N5" s="261">
        <v>1</v>
      </c>
      <c r="O5" s="262"/>
    </row>
    <row r="6" spans="1:15" ht="15" customHeight="1">
      <c r="A6" s="251">
        <v>433</v>
      </c>
      <c r="B6" s="252">
        <v>351286</v>
      </c>
      <c r="C6" s="253" t="s">
        <v>266</v>
      </c>
      <c r="D6" s="247" t="s">
        <v>173</v>
      </c>
      <c r="E6" s="248" t="s">
        <v>267</v>
      </c>
      <c r="F6" s="249">
        <v>13</v>
      </c>
      <c r="G6" s="260" t="s">
        <v>268</v>
      </c>
      <c r="H6" s="263">
        <v>11</v>
      </c>
      <c r="I6" s="250" t="s">
        <v>269</v>
      </c>
      <c r="J6" s="249">
        <v>9</v>
      </c>
      <c r="K6" s="256"/>
      <c r="L6" s="249"/>
      <c r="M6" s="264">
        <f t="shared" si="0"/>
        <v>33</v>
      </c>
      <c r="N6" s="137">
        <v>2</v>
      </c>
      <c r="O6" s="258"/>
    </row>
    <row r="7" spans="1:15" ht="15" customHeight="1">
      <c r="A7" s="251">
        <v>461</v>
      </c>
      <c r="B7" s="252">
        <v>343210</v>
      </c>
      <c r="C7" s="265" t="s">
        <v>270</v>
      </c>
      <c r="D7" s="266" t="s">
        <v>44</v>
      </c>
      <c r="E7" s="267"/>
      <c r="F7" s="249"/>
      <c r="G7" s="254" t="s">
        <v>271</v>
      </c>
      <c r="H7" s="268">
        <v>10</v>
      </c>
      <c r="I7" s="250" t="s">
        <v>272</v>
      </c>
      <c r="J7" s="249">
        <v>8</v>
      </c>
      <c r="K7" s="269" t="s">
        <v>273</v>
      </c>
      <c r="L7" s="249">
        <v>12</v>
      </c>
      <c r="M7" s="264">
        <f t="shared" si="0"/>
        <v>30</v>
      </c>
      <c r="N7" s="270">
        <v>3</v>
      </c>
      <c r="O7" s="271"/>
    </row>
    <row r="8" spans="1:15" ht="15" customHeight="1">
      <c r="A8" s="251">
        <v>405</v>
      </c>
      <c r="B8" s="272">
        <v>336196</v>
      </c>
      <c r="C8" s="253" t="s">
        <v>274</v>
      </c>
      <c r="D8" s="273" t="s">
        <v>14</v>
      </c>
      <c r="E8" s="274"/>
      <c r="F8" s="275"/>
      <c r="G8" s="254" t="s">
        <v>275</v>
      </c>
      <c r="H8" s="255">
        <v>10</v>
      </c>
      <c r="I8" s="276" t="s">
        <v>276</v>
      </c>
      <c r="J8" s="275">
        <v>5</v>
      </c>
      <c r="K8" s="277" t="s">
        <v>277</v>
      </c>
      <c r="L8" s="275">
        <v>11</v>
      </c>
      <c r="M8" s="264">
        <f t="shared" si="0"/>
        <v>26</v>
      </c>
      <c r="N8" s="261">
        <v>4</v>
      </c>
      <c r="O8" s="271"/>
    </row>
    <row r="9" spans="1:15" ht="15" customHeight="1">
      <c r="A9" s="251">
        <v>404</v>
      </c>
      <c r="B9" s="272">
        <v>339991</v>
      </c>
      <c r="C9" s="253" t="s">
        <v>278</v>
      </c>
      <c r="D9" s="273" t="s">
        <v>14</v>
      </c>
      <c r="E9" s="278" t="s">
        <v>279</v>
      </c>
      <c r="F9" s="275">
        <v>10</v>
      </c>
      <c r="G9" s="254" t="s">
        <v>280</v>
      </c>
      <c r="H9" s="255">
        <v>7</v>
      </c>
      <c r="I9" s="276" t="s">
        <v>281</v>
      </c>
      <c r="J9" s="275">
        <v>7</v>
      </c>
      <c r="K9" s="277"/>
      <c r="L9" s="275"/>
      <c r="M9" s="264">
        <f t="shared" si="0"/>
        <v>24</v>
      </c>
      <c r="N9" s="137">
        <v>5</v>
      </c>
      <c r="O9" s="271"/>
    </row>
    <row r="10" spans="1:15" ht="15" customHeight="1">
      <c r="A10" s="279">
        <v>463</v>
      </c>
      <c r="B10" s="272">
        <v>336194</v>
      </c>
      <c r="C10" s="253" t="s">
        <v>282</v>
      </c>
      <c r="D10" s="280" t="s">
        <v>14</v>
      </c>
      <c r="E10" s="278" t="s">
        <v>283</v>
      </c>
      <c r="F10" s="275">
        <v>6</v>
      </c>
      <c r="G10" s="254" t="s">
        <v>284</v>
      </c>
      <c r="H10" s="255">
        <v>8</v>
      </c>
      <c r="I10" s="276" t="s">
        <v>285</v>
      </c>
      <c r="J10" s="275">
        <v>10</v>
      </c>
      <c r="K10" s="277"/>
      <c r="L10" s="275"/>
      <c r="M10" s="264">
        <f t="shared" si="0"/>
        <v>24</v>
      </c>
      <c r="N10" s="270">
        <v>5</v>
      </c>
      <c r="O10" s="281"/>
    </row>
    <row r="11" spans="1:15" ht="15" customHeight="1">
      <c r="A11" s="251">
        <v>432</v>
      </c>
      <c r="B11" s="272">
        <v>346630</v>
      </c>
      <c r="C11" s="253" t="s">
        <v>286</v>
      </c>
      <c r="D11" s="273" t="s">
        <v>173</v>
      </c>
      <c r="E11" s="278" t="s">
        <v>287</v>
      </c>
      <c r="F11" s="275">
        <v>6</v>
      </c>
      <c r="G11" s="254" t="s">
        <v>288</v>
      </c>
      <c r="H11" s="255">
        <v>4</v>
      </c>
      <c r="I11" s="248" t="s">
        <v>289</v>
      </c>
      <c r="J11" s="275">
        <v>12</v>
      </c>
      <c r="K11" s="277"/>
      <c r="L11" s="275"/>
      <c r="M11" s="264">
        <f t="shared" si="0"/>
        <v>22</v>
      </c>
      <c r="N11" s="261">
        <v>7</v>
      </c>
      <c r="O11" s="281"/>
    </row>
    <row r="12" spans="1:15" ht="15" customHeight="1">
      <c r="A12" s="251">
        <v>453</v>
      </c>
      <c r="B12" s="272">
        <v>352050</v>
      </c>
      <c r="C12" s="265" t="s">
        <v>290</v>
      </c>
      <c r="D12" s="272" t="s">
        <v>44</v>
      </c>
      <c r="E12" s="278" t="s">
        <v>291</v>
      </c>
      <c r="F12" s="275">
        <v>10</v>
      </c>
      <c r="G12" s="254" t="s">
        <v>292</v>
      </c>
      <c r="H12" s="255">
        <v>9</v>
      </c>
      <c r="I12" s="248" t="s">
        <v>293</v>
      </c>
      <c r="J12" s="275">
        <v>3</v>
      </c>
      <c r="K12" s="277"/>
      <c r="L12" s="275"/>
      <c r="M12" s="264">
        <f t="shared" si="0"/>
        <v>22</v>
      </c>
      <c r="N12" s="137">
        <v>7</v>
      </c>
      <c r="O12" s="271"/>
    </row>
    <row r="13" spans="1:15" ht="15" customHeight="1">
      <c r="A13" s="251">
        <v>458</v>
      </c>
      <c r="B13" s="272">
        <v>342587</v>
      </c>
      <c r="C13" s="282" t="s">
        <v>294</v>
      </c>
      <c r="D13" s="272" t="s">
        <v>44</v>
      </c>
      <c r="E13" s="278" t="s">
        <v>295</v>
      </c>
      <c r="F13" s="275">
        <v>11</v>
      </c>
      <c r="G13" s="254" t="s">
        <v>296</v>
      </c>
      <c r="H13" s="255">
        <v>8</v>
      </c>
      <c r="I13" s="248" t="s">
        <v>297</v>
      </c>
      <c r="J13" s="275">
        <v>3</v>
      </c>
      <c r="K13" s="277"/>
      <c r="L13" s="275"/>
      <c r="M13" s="264">
        <f t="shared" si="0"/>
        <v>22</v>
      </c>
      <c r="N13" s="270">
        <v>9</v>
      </c>
      <c r="O13" s="271"/>
    </row>
    <row r="14" spans="1:15" ht="15" customHeight="1">
      <c r="A14" s="251">
        <v>459</v>
      </c>
      <c r="B14" s="272">
        <v>347279</v>
      </c>
      <c r="C14" s="265" t="s">
        <v>298</v>
      </c>
      <c r="D14" s="272" t="s">
        <v>44</v>
      </c>
      <c r="E14" s="278" t="s">
        <v>295</v>
      </c>
      <c r="F14" s="249">
        <v>11</v>
      </c>
      <c r="G14" s="254" t="s">
        <v>299</v>
      </c>
      <c r="H14" s="268">
        <v>7</v>
      </c>
      <c r="I14" s="250" t="s">
        <v>300</v>
      </c>
      <c r="J14" s="249">
        <v>3</v>
      </c>
      <c r="K14" s="269"/>
      <c r="L14" s="249"/>
      <c r="M14" s="264">
        <f t="shared" si="0"/>
        <v>21</v>
      </c>
      <c r="N14" s="261">
        <v>10</v>
      </c>
      <c r="O14" s="271"/>
    </row>
    <row r="15" spans="1:15" ht="15" customHeight="1">
      <c r="A15" s="251">
        <v>440</v>
      </c>
      <c r="B15" s="272">
        <v>350908</v>
      </c>
      <c r="C15" s="283" t="s">
        <v>301</v>
      </c>
      <c r="D15" s="272" t="s">
        <v>24</v>
      </c>
      <c r="E15" s="278" t="s">
        <v>302</v>
      </c>
      <c r="F15" s="275">
        <v>11</v>
      </c>
      <c r="G15" s="254" t="s">
        <v>303</v>
      </c>
      <c r="H15" s="255">
        <v>4</v>
      </c>
      <c r="I15" s="248" t="s">
        <v>304</v>
      </c>
      <c r="J15" s="275">
        <v>5</v>
      </c>
      <c r="K15" s="277"/>
      <c r="L15" s="275"/>
      <c r="M15" s="284">
        <f t="shared" si="0"/>
        <v>20</v>
      </c>
      <c r="N15" s="7">
        <v>11</v>
      </c>
      <c r="O15" s="285"/>
    </row>
    <row r="16" spans="1:15" ht="15" customHeight="1">
      <c r="A16" s="251">
        <v>412</v>
      </c>
      <c r="B16" s="286">
        <v>337847</v>
      </c>
      <c r="C16" s="280" t="s">
        <v>305</v>
      </c>
      <c r="D16" s="280" t="s">
        <v>14</v>
      </c>
      <c r="E16" s="320" t="s">
        <v>306</v>
      </c>
      <c r="F16" s="275">
        <v>10</v>
      </c>
      <c r="G16" s="254" t="s">
        <v>307</v>
      </c>
      <c r="H16" s="255">
        <v>6</v>
      </c>
      <c r="I16" s="248" t="s">
        <v>308</v>
      </c>
      <c r="J16" s="275">
        <v>3</v>
      </c>
      <c r="K16" s="277"/>
      <c r="L16" s="275"/>
      <c r="M16" s="264">
        <f t="shared" si="0"/>
        <v>19</v>
      </c>
      <c r="N16" s="270">
        <v>12</v>
      </c>
      <c r="O16" s="271"/>
    </row>
    <row r="17" spans="1:15" ht="15" customHeight="1">
      <c r="A17" s="251">
        <v>451</v>
      </c>
      <c r="B17" s="272">
        <v>340755</v>
      </c>
      <c r="C17" s="265" t="s">
        <v>309</v>
      </c>
      <c r="D17" s="272" t="s">
        <v>24</v>
      </c>
      <c r="E17" s="278" t="s">
        <v>310</v>
      </c>
      <c r="F17" s="275">
        <v>6</v>
      </c>
      <c r="G17" s="254" t="s">
        <v>311</v>
      </c>
      <c r="H17" s="255">
        <v>5</v>
      </c>
      <c r="I17" s="248" t="s">
        <v>312</v>
      </c>
      <c r="J17" s="275">
        <v>8</v>
      </c>
      <c r="K17" s="277"/>
      <c r="L17" s="275"/>
      <c r="M17" s="264">
        <f t="shared" si="0"/>
        <v>19</v>
      </c>
      <c r="N17" s="261">
        <v>12</v>
      </c>
      <c r="O17" s="271"/>
    </row>
    <row r="18" spans="1:15" ht="15" customHeight="1">
      <c r="A18" s="251">
        <v>410</v>
      </c>
      <c r="B18" s="287">
        <v>339995</v>
      </c>
      <c r="C18" s="280" t="s">
        <v>313</v>
      </c>
      <c r="D18" s="280" t="s">
        <v>14</v>
      </c>
      <c r="E18" s="320" t="s">
        <v>314</v>
      </c>
      <c r="F18" s="275">
        <v>7</v>
      </c>
      <c r="G18" s="288" t="s">
        <v>315</v>
      </c>
      <c r="H18" s="255">
        <v>5</v>
      </c>
      <c r="I18" s="289" t="s">
        <v>316</v>
      </c>
      <c r="J18" s="290">
        <v>5</v>
      </c>
      <c r="K18" s="277"/>
      <c r="L18" s="275"/>
      <c r="M18" s="264">
        <f t="shared" si="0"/>
        <v>17</v>
      </c>
      <c r="N18" s="137">
        <v>14</v>
      </c>
      <c r="O18" s="271"/>
    </row>
    <row r="19" spans="1:15" ht="15" customHeight="1">
      <c r="A19" s="251">
        <v>421</v>
      </c>
      <c r="B19" s="272">
        <v>350044</v>
      </c>
      <c r="C19" s="253" t="s">
        <v>317</v>
      </c>
      <c r="D19" s="273" t="s">
        <v>39</v>
      </c>
      <c r="E19" s="278" t="s">
        <v>302</v>
      </c>
      <c r="F19" s="290">
        <v>10</v>
      </c>
      <c r="G19" s="254" t="s">
        <v>318</v>
      </c>
      <c r="H19" s="263">
        <v>4</v>
      </c>
      <c r="I19" s="291" t="s">
        <v>319</v>
      </c>
      <c r="J19" s="290">
        <v>3</v>
      </c>
      <c r="K19" s="256"/>
      <c r="L19" s="290"/>
      <c r="M19" s="264">
        <f t="shared" si="0"/>
        <v>17</v>
      </c>
      <c r="N19" s="261">
        <v>14</v>
      </c>
      <c r="O19" s="271"/>
    </row>
    <row r="20" spans="1:15" ht="15" customHeight="1">
      <c r="A20" s="251">
        <v>416</v>
      </c>
      <c r="B20" s="292">
        <v>350353</v>
      </c>
      <c r="C20" s="293" t="s">
        <v>320</v>
      </c>
      <c r="D20" s="293" t="s">
        <v>14</v>
      </c>
      <c r="E20" s="321" t="s">
        <v>321</v>
      </c>
      <c r="F20" s="249">
        <v>5</v>
      </c>
      <c r="G20" s="294" t="s">
        <v>322</v>
      </c>
      <c r="H20" s="268">
        <v>6</v>
      </c>
      <c r="I20" s="295" t="s">
        <v>323</v>
      </c>
      <c r="J20" s="249">
        <v>5</v>
      </c>
      <c r="K20" s="269"/>
      <c r="L20" s="249"/>
      <c r="M20" s="257">
        <f t="shared" si="0"/>
        <v>16</v>
      </c>
      <c r="N20" s="270">
        <v>18</v>
      </c>
      <c r="O20" s="296"/>
    </row>
    <row r="21" spans="1:15" ht="15" customHeight="1">
      <c r="A21" s="251">
        <v>422</v>
      </c>
      <c r="B21" s="252">
        <v>351398</v>
      </c>
      <c r="C21" s="297" t="s">
        <v>324</v>
      </c>
      <c r="D21" s="298" t="s">
        <v>39</v>
      </c>
      <c r="E21" s="299"/>
      <c r="F21" s="249"/>
      <c r="G21" s="294" t="s">
        <v>325</v>
      </c>
      <c r="H21" s="268">
        <v>5</v>
      </c>
      <c r="I21" s="295" t="s">
        <v>326</v>
      </c>
      <c r="J21" s="249">
        <v>3</v>
      </c>
      <c r="K21" s="269" t="s">
        <v>327</v>
      </c>
      <c r="L21" s="249">
        <v>8</v>
      </c>
      <c r="M21" s="300">
        <f t="shared" si="0"/>
        <v>16</v>
      </c>
      <c r="N21" s="261">
        <v>18</v>
      </c>
      <c r="O21" s="296"/>
    </row>
    <row r="22" spans="1:15" ht="15" customHeight="1">
      <c r="A22" s="251">
        <v>423</v>
      </c>
      <c r="B22" s="301">
        <v>338448</v>
      </c>
      <c r="C22" s="253" t="s">
        <v>328</v>
      </c>
      <c r="D22" s="302" t="s">
        <v>39</v>
      </c>
      <c r="E22" s="248" t="s">
        <v>329</v>
      </c>
      <c r="F22" s="275">
        <v>7</v>
      </c>
      <c r="G22" s="254" t="s">
        <v>330</v>
      </c>
      <c r="H22" s="255">
        <v>6</v>
      </c>
      <c r="I22" s="276" t="s">
        <v>331</v>
      </c>
      <c r="J22" s="275">
        <v>3</v>
      </c>
      <c r="K22" s="277"/>
      <c r="L22" s="275"/>
      <c r="M22" s="257">
        <f t="shared" si="0"/>
        <v>16</v>
      </c>
      <c r="N22" s="137">
        <v>18</v>
      </c>
      <c r="O22" s="271"/>
    </row>
    <row r="23" spans="1:15" ht="15" customHeight="1">
      <c r="A23" s="251">
        <v>408</v>
      </c>
      <c r="B23" s="303">
        <v>348306</v>
      </c>
      <c r="C23" s="280" t="s">
        <v>332</v>
      </c>
      <c r="D23" s="304" t="s">
        <v>14</v>
      </c>
      <c r="E23" s="322" t="s">
        <v>333</v>
      </c>
      <c r="F23" s="275">
        <v>7</v>
      </c>
      <c r="G23" s="254" t="s">
        <v>334</v>
      </c>
      <c r="H23" s="255">
        <v>6</v>
      </c>
      <c r="I23" s="276" t="s">
        <v>335</v>
      </c>
      <c r="J23" s="275">
        <v>2</v>
      </c>
      <c r="K23" s="277"/>
      <c r="L23" s="275"/>
      <c r="M23" s="257">
        <f t="shared" si="0"/>
        <v>15</v>
      </c>
      <c r="N23" s="270">
        <v>21</v>
      </c>
      <c r="O23" s="271"/>
    </row>
    <row r="24" spans="1:15" ht="15" customHeight="1">
      <c r="A24" s="251">
        <v>407</v>
      </c>
      <c r="B24" s="303">
        <v>348294</v>
      </c>
      <c r="C24" s="280" t="s">
        <v>336</v>
      </c>
      <c r="D24" s="304" t="s">
        <v>14</v>
      </c>
      <c r="E24" s="323" t="s">
        <v>337</v>
      </c>
      <c r="F24" s="275">
        <v>6</v>
      </c>
      <c r="G24" s="254" t="s">
        <v>338</v>
      </c>
      <c r="H24" s="255">
        <v>5</v>
      </c>
      <c r="I24" s="276" t="s">
        <v>339</v>
      </c>
      <c r="J24" s="275">
        <v>3</v>
      </c>
      <c r="K24" s="277"/>
      <c r="L24" s="275"/>
      <c r="M24" s="257">
        <f t="shared" si="0"/>
        <v>14</v>
      </c>
      <c r="N24" s="261">
        <v>22</v>
      </c>
      <c r="O24" s="271"/>
    </row>
    <row r="25" spans="1:15" ht="15" customHeight="1">
      <c r="A25" s="251">
        <v>435</v>
      </c>
      <c r="B25" s="301">
        <v>346628</v>
      </c>
      <c r="C25" s="253" t="s">
        <v>340</v>
      </c>
      <c r="D25" s="302" t="s">
        <v>173</v>
      </c>
      <c r="E25" s="248" t="s">
        <v>341</v>
      </c>
      <c r="F25" s="275">
        <v>6</v>
      </c>
      <c r="G25" s="254" t="s">
        <v>342</v>
      </c>
      <c r="H25" s="255">
        <v>6</v>
      </c>
      <c r="I25" s="276" t="s">
        <v>343</v>
      </c>
      <c r="J25" s="275">
        <v>2</v>
      </c>
      <c r="K25" s="277"/>
      <c r="L25" s="275"/>
      <c r="M25" s="257">
        <f t="shared" si="0"/>
        <v>14</v>
      </c>
      <c r="N25" s="137">
        <v>22</v>
      </c>
      <c r="O25" s="271"/>
    </row>
    <row r="26" spans="1:15" ht="15" customHeight="1">
      <c r="A26" s="251">
        <v>406</v>
      </c>
      <c r="B26" s="303">
        <v>348287</v>
      </c>
      <c r="C26" s="280" t="s">
        <v>344</v>
      </c>
      <c r="D26" s="304" t="s">
        <v>14</v>
      </c>
      <c r="E26" s="319"/>
      <c r="F26" s="275"/>
      <c r="G26" s="254" t="s">
        <v>280</v>
      </c>
      <c r="H26" s="255">
        <v>7</v>
      </c>
      <c r="I26" s="276" t="s">
        <v>345</v>
      </c>
      <c r="J26" s="275">
        <v>4</v>
      </c>
      <c r="K26" s="277" t="s">
        <v>346</v>
      </c>
      <c r="L26" s="275">
        <v>2</v>
      </c>
      <c r="M26" s="257">
        <f t="shared" si="0"/>
        <v>13</v>
      </c>
      <c r="N26" s="270">
        <v>24</v>
      </c>
      <c r="O26" s="281"/>
    </row>
    <row r="27" spans="1:15" ht="15" customHeight="1">
      <c r="A27" s="251">
        <v>411</v>
      </c>
      <c r="B27" s="303">
        <v>339588</v>
      </c>
      <c r="C27" s="265" t="s">
        <v>347</v>
      </c>
      <c r="D27" s="304" t="s">
        <v>14</v>
      </c>
      <c r="E27" s="323" t="s">
        <v>348</v>
      </c>
      <c r="F27" s="275">
        <v>11</v>
      </c>
      <c r="G27" s="254" t="s">
        <v>349</v>
      </c>
      <c r="H27" s="255">
        <v>1</v>
      </c>
      <c r="I27" s="248" t="s">
        <v>350</v>
      </c>
      <c r="J27" s="275">
        <v>1</v>
      </c>
      <c r="K27" s="277"/>
      <c r="L27" s="275"/>
      <c r="M27" s="257">
        <f t="shared" si="0"/>
        <v>13</v>
      </c>
      <c r="N27" s="137">
        <v>24</v>
      </c>
      <c r="O27" s="271"/>
    </row>
    <row r="28" spans="1:15" ht="15" customHeight="1">
      <c r="A28" s="251">
        <v>413</v>
      </c>
      <c r="B28" s="306">
        <v>351938</v>
      </c>
      <c r="C28" s="280" t="s">
        <v>351</v>
      </c>
      <c r="D28" s="304" t="s">
        <v>14</v>
      </c>
      <c r="E28" s="323" t="s">
        <v>352</v>
      </c>
      <c r="F28" s="275">
        <v>7</v>
      </c>
      <c r="G28" s="254" t="s">
        <v>353</v>
      </c>
      <c r="H28" s="255">
        <v>4</v>
      </c>
      <c r="I28" s="276" t="s">
        <v>354</v>
      </c>
      <c r="J28" s="275">
        <v>2</v>
      </c>
      <c r="K28" s="277"/>
      <c r="L28" s="275"/>
      <c r="M28" s="257">
        <f t="shared" si="0"/>
        <v>13</v>
      </c>
      <c r="N28" s="261">
        <v>24</v>
      </c>
      <c r="O28" s="271"/>
    </row>
    <row r="29" spans="1:15" ht="15" customHeight="1">
      <c r="A29" s="251">
        <v>415</v>
      </c>
      <c r="B29" s="306">
        <v>339587</v>
      </c>
      <c r="C29" s="280" t="s">
        <v>355</v>
      </c>
      <c r="D29" s="304" t="s">
        <v>14</v>
      </c>
      <c r="E29" s="323" t="s">
        <v>356</v>
      </c>
      <c r="F29" s="275">
        <v>5</v>
      </c>
      <c r="G29" s="254" t="s">
        <v>357</v>
      </c>
      <c r="H29" s="255">
        <v>7</v>
      </c>
      <c r="I29" s="276" t="s">
        <v>358</v>
      </c>
      <c r="J29" s="275">
        <v>1</v>
      </c>
      <c r="K29" s="277"/>
      <c r="L29" s="275"/>
      <c r="M29" s="257">
        <f t="shared" si="0"/>
        <v>13</v>
      </c>
      <c r="N29" s="137">
        <v>24</v>
      </c>
      <c r="O29" s="271"/>
    </row>
    <row r="30" spans="1:15" ht="15" customHeight="1">
      <c r="A30" s="251">
        <v>424</v>
      </c>
      <c r="B30" s="301">
        <v>338664</v>
      </c>
      <c r="C30" s="253" t="s">
        <v>359</v>
      </c>
      <c r="D30" s="302" t="s">
        <v>39</v>
      </c>
      <c r="E30" s="305"/>
      <c r="F30" s="275"/>
      <c r="G30" s="254" t="s">
        <v>360</v>
      </c>
      <c r="H30" s="255">
        <v>6</v>
      </c>
      <c r="I30" s="276" t="s">
        <v>361</v>
      </c>
      <c r="J30" s="275">
        <v>6</v>
      </c>
      <c r="K30" s="277" t="s">
        <v>362</v>
      </c>
      <c r="L30" s="275">
        <v>1</v>
      </c>
      <c r="M30" s="257">
        <f t="shared" si="0"/>
        <v>13</v>
      </c>
      <c r="N30" s="270">
        <v>24</v>
      </c>
      <c r="O30" s="271"/>
    </row>
    <row r="31" spans="1:15" ht="15" customHeight="1">
      <c r="A31" s="251">
        <v>454</v>
      </c>
      <c r="B31" s="301">
        <v>352143</v>
      </c>
      <c r="C31" s="265" t="s">
        <v>363</v>
      </c>
      <c r="D31" s="307" t="s">
        <v>44</v>
      </c>
      <c r="E31" s="248" t="s">
        <v>364</v>
      </c>
      <c r="F31" s="275">
        <v>10</v>
      </c>
      <c r="G31" s="254" t="s">
        <v>365</v>
      </c>
      <c r="H31" s="255">
        <v>1</v>
      </c>
      <c r="I31" s="276" t="s">
        <v>366</v>
      </c>
      <c r="J31" s="275">
        <v>2</v>
      </c>
      <c r="K31" s="277"/>
      <c r="L31" s="275"/>
      <c r="M31" s="257">
        <f t="shared" si="0"/>
        <v>13</v>
      </c>
      <c r="N31" s="261">
        <v>24</v>
      </c>
      <c r="O31" s="271"/>
    </row>
    <row r="32" spans="1:15" ht="15" customHeight="1">
      <c r="A32" s="251">
        <v>403</v>
      </c>
      <c r="B32" s="301">
        <v>341020</v>
      </c>
      <c r="C32" s="253" t="s">
        <v>367</v>
      </c>
      <c r="D32" s="302" t="s">
        <v>14</v>
      </c>
      <c r="E32" s="276" t="s">
        <v>368</v>
      </c>
      <c r="F32" s="275">
        <v>4</v>
      </c>
      <c r="G32" s="254" t="s">
        <v>369</v>
      </c>
      <c r="H32" s="255">
        <v>5</v>
      </c>
      <c r="I32" s="276" t="s">
        <v>370</v>
      </c>
      <c r="J32" s="275">
        <v>3</v>
      </c>
      <c r="K32" s="277"/>
      <c r="L32" s="275"/>
      <c r="M32" s="257">
        <f t="shared" si="0"/>
        <v>12</v>
      </c>
      <c r="N32" s="137">
        <v>32</v>
      </c>
      <c r="O32" s="271"/>
    </row>
    <row r="33" spans="1:15" ht="15" customHeight="1">
      <c r="A33" s="251">
        <v>409</v>
      </c>
      <c r="B33" s="303">
        <v>343950</v>
      </c>
      <c r="C33" s="280" t="s">
        <v>371</v>
      </c>
      <c r="D33" s="304" t="s">
        <v>14</v>
      </c>
      <c r="E33" s="319"/>
      <c r="F33" s="275"/>
      <c r="G33" s="254" t="s">
        <v>322</v>
      </c>
      <c r="H33" s="255">
        <v>6</v>
      </c>
      <c r="I33" s="248" t="s">
        <v>372</v>
      </c>
      <c r="J33" s="275">
        <v>2</v>
      </c>
      <c r="K33" s="277" t="s">
        <v>373</v>
      </c>
      <c r="L33" s="275">
        <v>4</v>
      </c>
      <c r="M33" s="257">
        <f t="shared" si="0"/>
        <v>12</v>
      </c>
      <c r="N33" s="261">
        <v>33</v>
      </c>
      <c r="O33" s="271"/>
    </row>
    <row r="34" spans="1:15" ht="15" customHeight="1">
      <c r="A34" s="251">
        <v>436</v>
      </c>
      <c r="B34" s="301">
        <v>340696</v>
      </c>
      <c r="C34" s="253" t="s">
        <v>374</v>
      </c>
      <c r="D34" s="302" t="s">
        <v>173</v>
      </c>
      <c r="E34" s="248" t="s">
        <v>375</v>
      </c>
      <c r="F34" s="275">
        <v>7</v>
      </c>
      <c r="G34" s="254" t="s">
        <v>325</v>
      </c>
      <c r="H34" s="255">
        <v>5</v>
      </c>
      <c r="I34" s="276" t="s">
        <v>376</v>
      </c>
      <c r="J34" s="275">
        <v>0</v>
      </c>
      <c r="K34" s="277"/>
      <c r="L34" s="275"/>
      <c r="M34" s="257">
        <f t="shared" si="0"/>
        <v>12</v>
      </c>
      <c r="N34" s="137">
        <v>32</v>
      </c>
      <c r="O34" s="271"/>
    </row>
    <row r="35" spans="1:15" ht="15" customHeight="1">
      <c r="A35" s="251">
        <v>452</v>
      </c>
      <c r="B35" s="301">
        <v>347028</v>
      </c>
      <c r="C35" s="265" t="s">
        <v>377</v>
      </c>
      <c r="D35" s="307" t="s">
        <v>24</v>
      </c>
      <c r="E35" s="248" t="s">
        <v>378</v>
      </c>
      <c r="F35" s="275">
        <v>1</v>
      </c>
      <c r="G35" s="254" t="s">
        <v>379</v>
      </c>
      <c r="H35" s="255">
        <v>2</v>
      </c>
      <c r="I35" s="276" t="s">
        <v>314</v>
      </c>
      <c r="J35" s="275">
        <v>9</v>
      </c>
      <c r="K35" s="277"/>
      <c r="L35" s="275"/>
      <c r="M35" s="257">
        <f t="shared" si="0"/>
        <v>12</v>
      </c>
      <c r="N35" s="270">
        <v>32</v>
      </c>
      <c r="O35" s="271"/>
    </row>
    <row r="36" spans="1:15" ht="15" customHeight="1">
      <c r="A36" s="251">
        <v>429</v>
      </c>
      <c r="B36" s="301">
        <v>351291</v>
      </c>
      <c r="C36" s="253" t="s">
        <v>380</v>
      </c>
      <c r="D36" s="302" t="s">
        <v>173</v>
      </c>
      <c r="E36" s="305"/>
      <c r="F36" s="275"/>
      <c r="G36" s="254" t="s">
        <v>381</v>
      </c>
      <c r="H36" s="255">
        <v>4</v>
      </c>
      <c r="I36" s="276" t="s">
        <v>382</v>
      </c>
      <c r="J36" s="275">
        <v>1</v>
      </c>
      <c r="K36" s="277" t="s">
        <v>383</v>
      </c>
      <c r="L36" s="275">
        <v>6</v>
      </c>
      <c r="M36" s="257">
        <f t="shared" si="0"/>
        <v>11</v>
      </c>
      <c r="N36" s="137">
        <v>38</v>
      </c>
      <c r="O36" s="271"/>
    </row>
    <row r="37" spans="1:15" ht="15" customHeight="1">
      <c r="A37" s="251">
        <v>455</v>
      </c>
      <c r="B37" s="272">
        <v>352049</v>
      </c>
      <c r="C37" s="265" t="s">
        <v>384</v>
      </c>
      <c r="D37" s="308" t="s">
        <v>44</v>
      </c>
      <c r="E37" s="248" t="s">
        <v>385</v>
      </c>
      <c r="F37" s="255">
        <v>3</v>
      </c>
      <c r="G37" s="309" t="s">
        <v>386</v>
      </c>
      <c r="H37" s="275">
        <v>4</v>
      </c>
      <c r="I37" s="310" t="s">
        <v>345</v>
      </c>
      <c r="J37" s="275">
        <v>4</v>
      </c>
      <c r="K37" s="277"/>
      <c r="L37" s="275"/>
      <c r="M37" s="257">
        <f aca="true" t="shared" si="1" ref="M37:M68">SUM(F37+H37+J37+L37)</f>
        <v>11</v>
      </c>
      <c r="N37" s="270">
        <v>38</v>
      </c>
      <c r="O37" s="271"/>
    </row>
    <row r="38" spans="1:15" ht="15" customHeight="1">
      <c r="A38" s="251">
        <v>437</v>
      </c>
      <c r="B38" s="272">
        <v>352174</v>
      </c>
      <c r="C38" s="311" t="s">
        <v>387</v>
      </c>
      <c r="D38" s="312" t="s">
        <v>173</v>
      </c>
      <c r="E38" s="248" t="s">
        <v>388</v>
      </c>
      <c r="F38" s="255">
        <v>6</v>
      </c>
      <c r="G38" s="309" t="s">
        <v>389</v>
      </c>
      <c r="H38" s="275">
        <v>4</v>
      </c>
      <c r="I38" s="310" t="s">
        <v>390</v>
      </c>
      <c r="J38" s="275">
        <v>0</v>
      </c>
      <c r="K38" s="277"/>
      <c r="L38" s="275"/>
      <c r="M38" s="257">
        <f t="shared" si="1"/>
        <v>10</v>
      </c>
      <c r="N38" s="261">
        <v>40</v>
      </c>
      <c r="O38" s="271"/>
    </row>
    <row r="39" spans="1:15" ht="15" customHeight="1">
      <c r="A39" s="251">
        <v>448</v>
      </c>
      <c r="B39" s="272">
        <v>338043</v>
      </c>
      <c r="C39" s="265" t="s">
        <v>391</v>
      </c>
      <c r="D39" s="308" t="s">
        <v>24</v>
      </c>
      <c r="E39" s="248" t="s">
        <v>392</v>
      </c>
      <c r="F39" s="255">
        <v>7</v>
      </c>
      <c r="G39" s="309" t="s">
        <v>393</v>
      </c>
      <c r="H39" s="275">
        <v>3</v>
      </c>
      <c r="I39" s="313"/>
      <c r="J39" s="275"/>
      <c r="K39" s="277"/>
      <c r="L39" s="275"/>
      <c r="M39" s="257">
        <f t="shared" si="1"/>
        <v>10</v>
      </c>
      <c r="N39" s="270">
        <v>40</v>
      </c>
      <c r="O39" s="281"/>
    </row>
    <row r="40" spans="1:15" ht="15" customHeight="1">
      <c r="A40" s="251">
        <v>450</v>
      </c>
      <c r="B40" s="272">
        <v>335481</v>
      </c>
      <c r="C40" s="265" t="s">
        <v>394</v>
      </c>
      <c r="D40" s="308" t="s">
        <v>24</v>
      </c>
      <c r="E40" s="248" t="s">
        <v>395</v>
      </c>
      <c r="F40" s="255">
        <v>1</v>
      </c>
      <c r="G40" s="309" t="s">
        <v>396</v>
      </c>
      <c r="H40" s="275">
        <v>2</v>
      </c>
      <c r="I40" s="314" t="s">
        <v>267</v>
      </c>
      <c r="J40" s="275">
        <v>7</v>
      </c>
      <c r="K40" s="277"/>
      <c r="L40" s="275"/>
      <c r="M40" s="257">
        <f t="shared" si="1"/>
        <v>10</v>
      </c>
      <c r="N40" s="137">
        <v>40</v>
      </c>
      <c r="O40" s="271"/>
    </row>
    <row r="41" spans="1:15" ht="15" customHeight="1">
      <c r="A41" s="251">
        <v>456</v>
      </c>
      <c r="B41" s="272">
        <v>352051</v>
      </c>
      <c r="C41" s="265" t="s">
        <v>397</v>
      </c>
      <c r="D41" s="308" t="s">
        <v>44</v>
      </c>
      <c r="E41" s="248" t="s">
        <v>398</v>
      </c>
      <c r="F41" s="255">
        <v>4</v>
      </c>
      <c r="G41" s="309" t="s">
        <v>399</v>
      </c>
      <c r="H41" s="275">
        <v>4</v>
      </c>
      <c r="I41" s="310" t="s">
        <v>400</v>
      </c>
      <c r="J41" s="275">
        <v>1</v>
      </c>
      <c r="K41" s="277"/>
      <c r="L41" s="275"/>
      <c r="M41" s="257">
        <f t="shared" si="1"/>
        <v>9</v>
      </c>
      <c r="N41" s="270">
        <v>45</v>
      </c>
      <c r="O41" s="271"/>
    </row>
    <row r="42" spans="1:15" ht="15" customHeight="1">
      <c r="A42" s="251">
        <v>460</v>
      </c>
      <c r="B42" s="272">
        <v>347388</v>
      </c>
      <c r="C42" s="265" t="s">
        <v>401</v>
      </c>
      <c r="D42" s="308" t="s">
        <v>44</v>
      </c>
      <c r="E42" s="248" t="s">
        <v>402</v>
      </c>
      <c r="F42" s="275">
        <v>3</v>
      </c>
      <c r="G42" s="288" t="s">
        <v>403</v>
      </c>
      <c r="H42" s="275">
        <v>4</v>
      </c>
      <c r="I42" s="314" t="s">
        <v>372</v>
      </c>
      <c r="J42" s="275">
        <v>2</v>
      </c>
      <c r="K42" s="277"/>
      <c r="L42" s="275"/>
      <c r="M42" s="257">
        <f t="shared" si="1"/>
        <v>9</v>
      </c>
      <c r="N42" s="261">
        <v>45</v>
      </c>
      <c r="O42" s="271"/>
    </row>
    <row r="43" spans="1:15" ht="15" customHeight="1">
      <c r="A43" s="251">
        <v>418</v>
      </c>
      <c r="B43" s="286">
        <v>343952</v>
      </c>
      <c r="C43" s="280" t="s">
        <v>404</v>
      </c>
      <c r="D43" s="315" t="s">
        <v>14</v>
      </c>
      <c r="E43" s="323" t="s">
        <v>405</v>
      </c>
      <c r="F43" s="275">
        <v>3</v>
      </c>
      <c r="G43" s="288" t="s">
        <v>406</v>
      </c>
      <c r="H43" s="275">
        <v>4</v>
      </c>
      <c r="I43" s="310" t="s">
        <v>407</v>
      </c>
      <c r="J43" s="275">
        <v>1</v>
      </c>
      <c r="K43" s="277"/>
      <c r="L43" s="275"/>
      <c r="M43" s="257">
        <f t="shared" si="1"/>
        <v>8</v>
      </c>
      <c r="N43" s="137">
        <v>47</v>
      </c>
      <c r="O43" s="271"/>
    </row>
    <row r="44" spans="1:15" ht="15" customHeight="1">
      <c r="A44" s="251">
        <v>427</v>
      </c>
      <c r="B44" s="272">
        <v>338666</v>
      </c>
      <c r="C44" s="253" t="s">
        <v>408</v>
      </c>
      <c r="D44" s="312" t="s">
        <v>39</v>
      </c>
      <c r="E44" s="248" t="s">
        <v>409</v>
      </c>
      <c r="F44" s="275">
        <v>3</v>
      </c>
      <c r="G44" s="288" t="s">
        <v>396</v>
      </c>
      <c r="H44" s="275">
        <v>2</v>
      </c>
      <c r="I44" s="314" t="s">
        <v>410</v>
      </c>
      <c r="J44" s="275">
        <v>3</v>
      </c>
      <c r="K44" s="277"/>
      <c r="L44" s="275"/>
      <c r="M44" s="257">
        <f t="shared" si="1"/>
        <v>8</v>
      </c>
      <c r="N44" s="270">
        <v>47</v>
      </c>
      <c r="O44" s="271"/>
    </row>
    <row r="45" spans="1:15" ht="15" customHeight="1">
      <c r="A45" s="251">
        <v>445</v>
      </c>
      <c r="B45" s="272">
        <v>350901</v>
      </c>
      <c r="C45" s="265" t="s">
        <v>411</v>
      </c>
      <c r="D45" s="308" t="s">
        <v>24</v>
      </c>
      <c r="E45" s="248" t="s">
        <v>412</v>
      </c>
      <c r="F45" s="275">
        <v>1</v>
      </c>
      <c r="G45" s="288" t="s">
        <v>413</v>
      </c>
      <c r="H45" s="275">
        <v>2</v>
      </c>
      <c r="I45" s="314" t="s">
        <v>414</v>
      </c>
      <c r="J45" s="275">
        <v>5</v>
      </c>
      <c r="K45" s="277"/>
      <c r="L45" s="275"/>
      <c r="M45" s="257">
        <f t="shared" si="1"/>
        <v>8</v>
      </c>
      <c r="N45" s="261">
        <v>47</v>
      </c>
      <c r="O45" s="271"/>
    </row>
    <row r="46" spans="1:15" ht="15" customHeight="1">
      <c r="A46" s="251">
        <v>457</v>
      </c>
      <c r="B46" s="272">
        <v>352144</v>
      </c>
      <c r="C46" s="265" t="s">
        <v>415</v>
      </c>
      <c r="D46" s="308" t="s">
        <v>44</v>
      </c>
      <c r="E46" s="248" t="s">
        <v>405</v>
      </c>
      <c r="F46" s="275">
        <v>3</v>
      </c>
      <c r="G46" s="288" t="s">
        <v>399</v>
      </c>
      <c r="H46" s="275">
        <v>4</v>
      </c>
      <c r="I46" s="314" t="s">
        <v>416</v>
      </c>
      <c r="J46" s="275">
        <v>1</v>
      </c>
      <c r="K46" s="277"/>
      <c r="L46" s="275"/>
      <c r="M46" s="257">
        <f t="shared" si="1"/>
        <v>8</v>
      </c>
      <c r="N46" s="137">
        <v>47</v>
      </c>
      <c r="O46" s="271"/>
    </row>
    <row r="47" spans="1:15" ht="15" customHeight="1">
      <c r="A47" s="251">
        <v>439</v>
      </c>
      <c r="B47" s="272">
        <v>352177</v>
      </c>
      <c r="C47" s="253" t="s">
        <v>417</v>
      </c>
      <c r="D47" s="312" t="s">
        <v>173</v>
      </c>
      <c r="E47" s="248" t="s">
        <v>418</v>
      </c>
      <c r="F47" s="275">
        <v>3</v>
      </c>
      <c r="G47" s="288" t="s">
        <v>419</v>
      </c>
      <c r="H47" s="275">
        <v>2</v>
      </c>
      <c r="I47" s="314" t="s">
        <v>420</v>
      </c>
      <c r="J47" s="275">
        <v>2</v>
      </c>
      <c r="K47" s="277"/>
      <c r="L47" s="275"/>
      <c r="M47" s="257">
        <f t="shared" si="1"/>
        <v>7</v>
      </c>
      <c r="N47" s="270">
        <v>51</v>
      </c>
      <c r="O47" s="271"/>
    </row>
    <row r="48" spans="1:15" ht="15" customHeight="1">
      <c r="A48" s="251">
        <v>414</v>
      </c>
      <c r="B48" s="287">
        <v>350122</v>
      </c>
      <c r="C48" s="280" t="s">
        <v>421</v>
      </c>
      <c r="D48" s="315" t="s">
        <v>14</v>
      </c>
      <c r="E48" s="323" t="s">
        <v>422</v>
      </c>
      <c r="F48" s="255">
        <v>2</v>
      </c>
      <c r="G48" s="288" t="s">
        <v>423</v>
      </c>
      <c r="H48" s="255">
        <v>1</v>
      </c>
      <c r="I48" s="314" t="s">
        <v>424</v>
      </c>
      <c r="J48" s="275">
        <v>2</v>
      </c>
      <c r="K48" s="277"/>
      <c r="L48" s="275"/>
      <c r="M48" s="257">
        <f t="shared" si="1"/>
        <v>5</v>
      </c>
      <c r="N48" s="261">
        <v>52</v>
      </c>
      <c r="O48" s="281"/>
    </row>
    <row r="49" spans="1:15" ht="15" customHeight="1">
      <c r="A49" s="251">
        <v>431</v>
      </c>
      <c r="B49" s="272">
        <v>346632</v>
      </c>
      <c r="C49" s="253" t="s">
        <v>425</v>
      </c>
      <c r="D49" s="312" t="s">
        <v>173</v>
      </c>
      <c r="E49" s="316" t="s">
        <v>426</v>
      </c>
      <c r="F49" s="255">
        <v>0</v>
      </c>
      <c r="G49" s="254" t="s">
        <v>427</v>
      </c>
      <c r="H49" s="255">
        <v>0</v>
      </c>
      <c r="I49" s="314" t="s">
        <v>428</v>
      </c>
      <c r="J49" s="275">
        <v>5</v>
      </c>
      <c r="K49" s="277"/>
      <c r="L49" s="275"/>
      <c r="M49" s="257">
        <f t="shared" si="1"/>
        <v>5</v>
      </c>
      <c r="N49" s="137">
        <v>52</v>
      </c>
      <c r="O49" s="271"/>
    </row>
    <row r="50" spans="1:15" ht="15" customHeight="1">
      <c r="A50" s="251">
        <v>446</v>
      </c>
      <c r="B50" s="272">
        <v>350906</v>
      </c>
      <c r="C50" s="265" t="s">
        <v>429</v>
      </c>
      <c r="D50" s="308" t="s">
        <v>24</v>
      </c>
      <c r="E50" s="248"/>
      <c r="F50" s="255"/>
      <c r="G50" s="254" t="s">
        <v>430</v>
      </c>
      <c r="H50" s="255">
        <v>4</v>
      </c>
      <c r="I50" s="314" t="s">
        <v>431</v>
      </c>
      <c r="J50" s="275">
        <v>1</v>
      </c>
      <c r="K50" s="277"/>
      <c r="L50" s="275"/>
      <c r="M50" s="264">
        <f t="shared" si="1"/>
        <v>5</v>
      </c>
      <c r="N50" s="270">
        <v>52</v>
      </c>
      <c r="O50" s="271"/>
    </row>
    <row r="51" spans="1:15" ht="15" customHeight="1">
      <c r="A51" s="251">
        <v>425</v>
      </c>
      <c r="B51" s="272">
        <v>350048</v>
      </c>
      <c r="C51" s="253" t="s">
        <v>432</v>
      </c>
      <c r="D51" s="312" t="s">
        <v>39</v>
      </c>
      <c r="E51" s="316" t="s">
        <v>433</v>
      </c>
      <c r="F51" s="255">
        <v>0</v>
      </c>
      <c r="G51" s="254" t="s">
        <v>434</v>
      </c>
      <c r="H51" s="255">
        <v>1</v>
      </c>
      <c r="I51" s="314" t="s">
        <v>435</v>
      </c>
      <c r="J51" s="275">
        <v>2</v>
      </c>
      <c r="K51" s="277"/>
      <c r="L51" s="275"/>
      <c r="M51" s="264">
        <f t="shared" si="1"/>
        <v>3</v>
      </c>
      <c r="N51" s="261">
        <v>55</v>
      </c>
      <c r="O51" s="271"/>
    </row>
    <row r="52" spans="1:15" ht="15" customHeight="1">
      <c r="A52" s="251">
        <v>441</v>
      </c>
      <c r="B52" s="272">
        <v>350899</v>
      </c>
      <c r="C52" s="265" t="s">
        <v>436</v>
      </c>
      <c r="D52" s="308" t="s">
        <v>24</v>
      </c>
      <c r="E52" s="317"/>
      <c r="F52" s="255"/>
      <c r="G52" s="254" t="s">
        <v>437</v>
      </c>
      <c r="H52" s="255">
        <v>2</v>
      </c>
      <c r="I52" s="314" t="s">
        <v>438</v>
      </c>
      <c r="J52" s="275">
        <v>0</v>
      </c>
      <c r="K52" s="277" t="s">
        <v>439</v>
      </c>
      <c r="L52" s="275">
        <v>0</v>
      </c>
      <c r="M52" s="264">
        <f t="shared" si="1"/>
        <v>2</v>
      </c>
      <c r="N52" s="137">
        <v>56</v>
      </c>
      <c r="O52" s="271"/>
    </row>
    <row r="53" spans="1:15" ht="15" customHeight="1">
      <c r="A53" s="251">
        <v>443</v>
      </c>
      <c r="B53" s="272">
        <v>350913</v>
      </c>
      <c r="C53" s="265" t="s">
        <v>440</v>
      </c>
      <c r="D53" s="308" t="s">
        <v>24</v>
      </c>
      <c r="E53" s="318"/>
      <c r="F53" s="255"/>
      <c r="G53" s="254"/>
      <c r="H53" s="255"/>
      <c r="I53" s="248"/>
      <c r="J53" s="275"/>
      <c r="K53" s="277" t="s">
        <v>441</v>
      </c>
      <c r="L53" s="275">
        <v>2</v>
      </c>
      <c r="M53" s="264">
        <f t="shared" si="1"/>
        <v>2</v>
      </c>
      <c r="N53" s="270">
        <v>56</v>
      </c>
      <c r="O53" s="271"/>
    </row>
    <row r="54" spans="1:15" ht="15" customHeight="1">
      <c r="A54" s="251">
        <v>447</v>
      </c>
      <c r="B54" s="272">
        <v>338053</v>
      </c>
      <c r="C54" s="265" t="s">
        <v>442</v>
      </c>
      <c r="D54" s="308" t="s">
        <v>24</v>
      </c>
      <c r="E54" s="319"/>
      <c r="F54" s="255"/>
      <c r="G54" s="309" t="s">
        <v>396</v>
      </c>
      <c r="H54" s="275">
        <v>2</v>
      </c>
      <c r="I54" s="310"/>
      <c r="J54" s="275"/>
      <c r="K54" s="277" t="s">
        <v>443</v>
      </c>
      <c r="L54" s="275">
        <v>0</v>
      </c>
      <c r="M54" s="264">
        <f t="shared" si="1"/>
        <v>2</v>
      </c>
      <c r="N54" s="261">
        <v>56</v>
      </c>
      <c r="O54" s="271"/>
    </row>
    <row r="55" spans="1:15" ht="15" customHeight="1">
      <c r="A55" s="251">
        <v>430</v>
      </c>
      <c r="B55" s="272">
        <v>346631</v>
      </c>
      <c r="C55" s="253" t="s">
        <v>444</v>
      </c>
      <c r="D55" s="312" t="s">
        <v>173</v>
      </c>
      <c r="E55" s="248" t="s">
        <v>445</v>
      </c>
      <c r="F55" s="255">
        <v>0</v>
      </c>
      <c r="G55" s="309" t="s">
        <v>446</v>
      </c>
      <c r="H55" s="275">
        <v>0</v>
      </c>
      <c r="I55" s="310" t="s">
        <v>447</v>
      </c>
      <c r="J55" s="275">
        <v>1</v>
      </c>
      <c r="K55" s="277"/>
      <c r="L55" s="275"/>
      <c r="M55" s="264">
        <f t="shared" si="1"/>
        <v>1</v>
      </c>
      <c r="N55" s="137">
        <v>59</v>
      </c>
      <c r="O55" s="271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</sheetData>
  <sheetProtection/>
  <mergeCells count="2">
    <mergeCell ref="I1:J1"/>
    <mergeCell ref="L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2015-03-22T19:50:47Z</dcterms:created>
  <dcterms:modified xsi:type="dcterms:W3CDTF">2015-03-24T12:17:57Z</dcterms:modified>
  <cp:category/>
  <cp:version/>
  <cp:contentType/>
  <cp:contentStatus/>
</cp:coreProperties>
</file>