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Ανατολική Μακεδονία" sheetId="1" r:id="rId1"/>
    <sheet name="Θεσσαλονίκη" sheetId="2" r:id="rId2"/>
    <sheet name="Πελοπόννησος" sheetId="3" r:id="rId3"/>
    <sheet name="Πειραιάς" sheetId="4" r:id="rId4"/>
    <sheet name="Αθήνα" sheetId="5" r:id="rId5"/>
    <sheet name="Κρήτη" sheetId="6" r:id="rId6"/>
    <sheet name="Δωδεκάνησα" sheetId="7" r:id="rId7"/>
    <sheet name="Κυκλάδες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<sst xmlns="http://schemas.openxmlformats.org/spreadsheetml/2006/main" count="687" uniqueCount="380">
  <si>
    <t>ΑΠΟΤΕΛΕΣΜΑΤΑ ΠΕΝΤΑΘΛΟΥ  (5ος ΟΜΟΛΟΣ)</t>
  </si>
  <si>
    <t>ΤΡΙΠΟΛΗ 7  ΜΑΙΟΥ 2016</t>
  </si>
  <si>
    <t>Θέση</t>
  </si>
  <si>
    <t xml:space="preserve">Ονομα αθλήτριας </t>
  </si>
  <si>
    <t xml:space="preserve">Σύλλογος </t>
  </si>
  <si>
    <t>Σύνολο</t>
  </si>
  <si>
    <t>80 εμπόδια</t>
  </si>
  <si>
    <t>μήκος</t>
  </si>
  <si>
    <t>σφαίρα</t>
  </si>
  <si>
    <t>ακόντιο</t>
  </si>
  <si>
    <t xml:space="preserve">600μ. </t>
  </si>
  <si>
    <t xml:space="preserve">ΑΞΙΟΛΟΓΗΣΗ </t>
  </si>
  <si>
    <t>ΤΣΟΥΚΑΛΑ ΜΑΡΓΑΡΙΤΑ</t>
  </si>
  <si>
    <t>Γ.Σ. ΑΠΟΛΛΩΝ ΠΥΡΓΟΥ</t>
  </si>
  <si>
    <t>ΔΗΜΗΤΡΟΠΟΥΛΟΥ ΚΡΙΝΙΩ</t>
  </si>
  <si>
    <t>ΜΕΣΣΗΝΙΑΚΟΣ Γ.Σ.</t>
  </si>
  <si>
    <t>ΠΑΠΑΛΑΖΑΡΟΥ ΜΥΡΤΩ</t>
  </si>
  <si>
    <t>Α.Ο.Π. ΚΟΥΡΟΣ</t>
  </si>
  <si>
    <t xml:space="preserve">ΚΟΥΤΣΟΔΟΝΤΗ ΑΙΚΑΤΕΡΙΝΗ </t>
  </si>
  <si>
    <t>Α.Ο. ΠΟΣΕΙΔΩΝ ΛΟΥΤΡΑΚΙΟΥ</t>
  </si>
  <si>
    <t>ΠΑΠΑΝΑΓΟΠΟΥΛΟΥ ΜΑΡΙΑ</t>
  </si>
  <si>
    <t>ΣΟΥΛΕΙΜΕΖΗ ΝΙΚΗ</t>
  </si>
  <si>
    <t>ΜΠΕΡΤΣΑΚΟΥ ΔΙΟΝΥΣΙΑ</t>
  </si>
  <si>
    <t>Γ. Σ. ΑΠΟΛΛΩΝ ΠΥΡΓΟΥ</t>
  </si>
  <si>
    <t>ΤΡΙΑΝΤΟΠΟΥΛΟΥ ΓΕΩΡΓΙΑ</t>
  </si>
  <si>
    <t>ΧΑΡΟΥΝΗ ΕΝΤΕΝ-ΚΩΝ/ΝΑ</t>
  </si>
  <si>
    <t>ΤΖΕΝΓΚΟ</t>
  </si>
  <si>
    <t>ΑΣ ΚΕΝΤΑΥΡΟΣ</t>
  </si>
  <si>
    <t>08,10</t>
  </si>
  <si>
    <t>ΠΑΝΤΟΥ</t>
  </si>
  <si>
    <t>ΑΙΟΛΟΣ ΜΑΚΕΔΟΝΙΑΣ Γ.Ε.Π.Θ.</t>
  </si>
  <si>
    <t>46,70</t>
  </si>
  <si>
    <t>ΓΥΛΤΙΔΟΥ</t>
  </si>
  <si>
    <t>Α.Σ ΟΛΥΜΠΙΑΚΗ ΔΟΜΗ 2004</t>
  </si>
  <si>
    <t>52,07</t>
  </si>
  <si>
    <t>ΛΙΓΓΟΥ   ΕΥΔΟΞΙΑ</t>
  </si>
  <si>
    <t>Γ.Ε.ΝΑΟΥΣΑΣ</t>
  </si>
  <si>
    <t>43,85</t>
  </si>
  <si>
    <t>ΜΑΚΡΑΝΤΩΝΗ</t>
  </si>
  <si>
    <t>ΑΠΣ ΠΥΓΜΗ ΕΥΟΣΜΟΥ</t>
  </si>
  <si>
    <t>58,39</t>
  </si>
  <si>
    <t>ΤΣΙΑΜΠΕΡΑ</t>
  </si>
  <si>
    <t>Α.Σ. ΠΥΡΡΟΣ ΔΗΜΑΣ</t>
  </si>
  <si>
    <t>46,35</t>
  </si>
  <si>
    <t>ΛΙΓΓΟΥ  ΕΛΠΙΔΑ</t>
  </si>
  <si>
    <t>52,78</t>
  </si>
  <si>
    <t>ΝΑΤΣΟΥ</t>
  </si>
  <si>
    <t>ΓΑΣ ΑΛΕΞΑΝΔΡΕΙΑ</t>
  </si>
  <si>
    <t>12,84</t>
  </si>
  <si>
    <t>ΜΚΡΤΣΙΑΝ</t>
  </si>
  <si>
    <t>19,83</t>
  </si>
  <si>
    <t>ΤΣΟΛΑΚΙΔΟΥ</t>
  </si>
  <si>
    <t>08,33</t>
  </si>
  <si>
    <t>ΚΕΣΣΙΔΗ</t>
  </si>
  <si>
    <t>59,53</t>
  </si>
  <si>
    <t>ΜΥΛΩΝΑ  ΑΣΗΜΙΝΑ</t>
  </si>
  <si>
    <t>2</t>
  </si>
  <si>
    <t>14,27</t>
  </si>
  <si>
    <t>ΚΕΝΑΝΙΔΟΥ</t>
  </si>
  <si>
    <t>46,64</t>
  </si>
  <si>
    <t xml:space="preserve">ΜΑΚΗ </t>
  </si>
  <si>
    <t>21,85</t>
  </si>
  <si>
    <t>ΛΑΖΑΡΙΔΟΥ</t>
  </si>
  <si>
    <t>03,89</t>
  </si>
  <si>
    <t xml:space="preserve">ΛΟΥΚΙΔΟΥ-ΓΟΥΝΑΡΗ </t>
  </si>
  <si>
    <t>ΑΣ ΡΗΓΑΣ</t>
  </si>
  <si>
    <t>29,31</t>
  </si>
  <si>
    <t>ΙΩΑΝΝΙΔΟΥ</t>
  </si>
  <si>
    <t>ΑΠΣ ΦΙΛΙΠΠΟΣ ΒΕΡΟΙΑΣ</t>
  </si>
  <si>
    <t>44,48</t>
  </si>
  <si>
    <t>ΔΡΑΚΑΚΗ</t>
  </si>
  <si>
    <t>01,16</t>
  </si>
  <si>
    <t xml:space="preserve">ΤΥΠΟΥ </t>
  </si>
  <si>
    <t>00,31</t>
  </si>
  <si>
    <t xml:space="preserve">ΚΑΡΑΓΙΑΝΝΙΔΗ </t>
  </si>
  <si>
    <t>05,45</t>
  </si>
  <si>
    <t>ΓΕΡΟΜΙΧΑΛΟΥ</t>
  </si>
  <si>
    <t>12,89</t>
  </si>
  <si>
    <t>ΒΑΜΒΑΚΑ</t>
  </si>
  <si>
    <t>17,83</t>
  </si>
  <si>
    <t xml:space="preserve">ΑΘΑΝΑΣΑΚΗ </t>
  </si>
  <si>
    <t>Α</t>
  </si>
  <si>
    <t>04,36</t>
  </si>
  <si>
    <t>ΜΠΙΤΕΡΝΑ</t>
  </si>
  <si>
    <t>03,38</t>
  </si>
  <si>
    <t>ΜΥΛΩΝΑ</t>
  </si>
  <si>
    <t>ΜΑΣ ΑΕΤΟΣ</t>
  </si>
  <si>
    <t>28,54</t>
  </si>
  <si>
    <t>ΜΠΟΥΛΑΚΗ</t>
  </si>
  <si>
    <t>Γ.Σ. ΧΑΡΙΛΑΟΥ "Ο ΜΑΚΕΔΩΝ"</t>
  </si>
  <si>
    <t>10,99</t>
  </si>
  <si>
    <t>ΚΥΡΜΑΝΙΔΟΥ</t>
  </si>
  <si>
    <t>43,19</t>
  </si>
  <si>
    <t>ΧΟΥΤΖΟΠΟΥΛΟΥ</t>
  </si>
  <si>
    <t>Ε</t>
  </si>
  <si>
    <t>ΕΑΣ ΣΕΓΑΣ ΑΘΗΝΑΣ</t>
  </si>
  <si>
    <t>5 ΘΛΟ ΠΚΑ 2016</t>
  </si>
  <si>
    <t>ΕΝΤΑΘΛΟ ΠKΑ΄: (Όριο Βαθμολ: 2.500 -   Όριο Υψηλής Πριμοδ: 2.950)</t>
  </si>
  <si>
    <t>ΑΞΙΟΛΟΓΗΣΗ</t>
  </si>
  <si>
    <t>ΚΟΝΤΟΓΙΑΝΝΗ ΟΛΓΑ</t>
  </si>
  <si>
    <t>Γ.Σ. ΝΙΚΗ ΒΥΡΩΝΑ</t>
  </si>
  <si>
    <t>39,93</t>
  </si>
  <si>
    <t>ΜΠΑΧ  ΒΙΚΤΩΡΙΑ-ΣΟΦΙΑ</t>
  </si>
  <si>
    <t>ΠΑΣ  ΖΩΓΡΑΦΟΥ</t>
  </si>
  <si>
    <t>47,54</t>
  </si>
  <si>
    <t>ΙΣΡΑΕΛΙΑΝ ΕΛΙΣΑΒΕΤ</t>
  </si>
  <si>
    <t>ΓΑΣ ΧΟΛΑΡΓΟΥ</t>
  </si>
  <si>
    <t>54,18</t>
  </si>
  <si>
    <t>ΚΟΡΔΑ ΓΕΩΡΓΙΑ</t>
  </si>
  <si>
    <t>ΑΓΣ ΑΝΑΤΟΛΗ Ν.ΙΩΝΙΑΣ</t>
  </si>
  <si>
    <t>57,47</t>
  </si>
  <si>
    <t>ΑΔΑΜΗ  ΕΛΠΙΔΑ</t>
  </si>
  <si>
    <t>ΓΑΣ ΠΑΙΑΝΙΑΣ</t>
  </si>
  <si>
    <t>09,56</t>
  </si>
  <si>
    <t>ΠΑΠΑΔΑΚΗ ΑΝΝΑ</t>
  </si>
  <si>
    <t>ΠΑΝΕΛΛΗΝΙΟΣ Γ.Σ.</t>
  </si>
  <si>
    <t>00,77</t>
  </si>
  <si>
    <t>ΚΑΡΡΑ ΚΩΝΣΤΑΝΤΙΝΑ</t>
  </si>
  <si>
    <t>Α.Ο.ΠΕΥΚΗΣ</t>
  </si>
  <si>
    <t>54,24</t>
  </si>
  <si>
    <t>ΓΕΡΟΝΤΙΔΗ ΑΘΗΝΑ</t>
  </si>
  <si>
    <t>ΑΜΕΙΝΙΑΣ Ο ΠΑΛΛΗΝΕΥΣ</t>
  </si>
  <si>
    <t>05,02</t>
  </si>
  <si>
    <t>ΚΑΜΑΡΓΙΑΝΝΗ-ΒΑΣΙΛΕΙΟΥ ΑΝΝΑ</t>
  </si>
  <si>
    <t>05,13</t>
  </si>
  <si>
    <t>ΒΟΥΡΛΟΥΜΗ ΣΤΑΥΡΟΥΛΑ</t>
  </si>
  <si>
    <t>12,00</t>
  </si>
  <si>
    <t>ΒΕΚΑΚΗ ΕΥΤΥΧΙΑ</t>
  </si>
  <si>
    <t>56,19</t>
  </si>
  <si>
    <t>ΠΑΠΑΔΟΓΙΑΝΝΑΚΗ ΕΙΡΗΝΗ</t>
  </si>
  <si>
    <t>ΑΣΕ ΔΟΥΚΑ</t>
  </si>
  <si>
    <t>59,49</t>
  </si>
  <si>
    <t>ΣΚΟΛΑΡΙΚΟΥ ΑΓΓΕΛΙΚΗ</t>
  </si>
  <si>
    <t>55,92</t>
  </si>
  <si>
    <t>ΛΙΝΑΡΑ ΠΑΡΑΣΚΕΥΗ</t>
  </si>
  <si>
    <t>50,88</t>
  </si>
  <si>
    <t>ΝΙΚΟΛΟΓΙΑΝΝΗ ΒΑΣΙΛΙΚΗ</t>
  </si>
  <si>
    <t>35,76</t>
  </si>
  <si>
    <t>ΧΟΥΣΟΓΛΟΥ ΛΗΔΑ</t>
  </si>
  <si>
    <t>Γ.Σ.ΚΕΡΑΤΕΑΣ</t>
  </si>
  <si>
    <t>12,20</t>
  </si>
  <si>
    <t>ΑΓΡΑΦΙΩΤΗ ΑΝΘΟΥΛΑ</t>
  </si>
  <si>
    <t>03,64</t>
  </si>
  <si>
    <t>ΚΑΡΥΔΗ ΜΑΡΓΑΡΙΤΑ</t>
  </si>
  <si>
    <t>04,69</t>
  </si>
  <si>
    <t>ΜΑΝΙΚΑ ΟΛΓΑ</t>
  </si>
  <si>
    <t>05,14</t>
  </si>
  <si>
    <t>ΟΥΛΗ ΜΑΡΙΤΙΝΗ</t>
  </si>
  <si>
    <t>27,76</t>
  </si>
  <si>
    <t>ΡΑΔΗ ΜΑΝΘΑ</t>
  </si>
  <si>
    <t>25,26</t>
  </si>
  <si>
    <t xml:space="preserve"> - </t>
  </si>
  <si>
    <t>ΣΤΑΥΡΟΠΟΥΛΟΥ ΕΒΙΤΑ</t>
  </si>
  <si>
    <t>00,00</t>
  </si>
  <si>
    <t>ΔΑΒΑΡΗ ΑΘΗΝΑ</t>
  </si>
  <si>
    <t>ΠΕΝΤΑΘΛΟ ΠΑΓΚΟΡΑΣΙΔΩΝ Α΄</t>
  </si>
  <si>
    <t>ΜΠΑΛΟΥΜΗ ΝΑΤΑΣΑ</t>
  </si>
  <si>
    <t>ΓΣ ΚΕΡΑΤΣΙΝΙΟΥ</t>
  </si>
  <si>
    <t>ΛΟΥΚΟΥΚΙΔΗ ΑΝΝΑ-ΜΑΡΙΑ</t>
  </si>
  <si>
    <t>Γ.Σ ΝΕΑΠΟΛΗΣ ΧΑΛΚΙΔΑΣ</t>
  </si>
  <si>
    <t>ΙΩΣΗΦΙΔΟΥ ΝΕΦΕΛΗ</t>
  </si>
  <si>
    <t>ΚΑΠΑΡΑΚΗ ΙΩΑΝΝΑ - ΚΛΕΙΩ</t>
  </si>
  <si>
    <t>Γ.Σ. ΑΣΤΕΡΑΣ 90 ΑΙΓΑΛΕΩ</t>
  </si>
  <si>
    <t>ΓΕΩΡΓΟΠΟΥΛΟΥ ΕΛΕΝΗ</t>
  </si>
  <si>
    <t>ΜΑΡΑΓΚΑΚΗ ΚΩΝΣΤΑΝΤΙΝΑ</t>
  </si>
  <si>
    <t>ΦΕΙΖΟΥΛΑ ΑΝΑΣΤΑΣΙΑ</t>
  </si>
  <si>
    <t>ΟΦΚΑ ΟΔΥΣΣΕΑΣ</t>
  </si>
  <si>
    <t>ΜΕΣΣΑΔΟΥ ΔΗΜΗΤΡΑ</t>
  </si>
  <si>
    <t>Γ.Σ. ΒΕΛΟΣ</t>
  </si>
  <si>
    <t>ΒΑΣΙΛΑΚΗ ΒΑΣΙΛΙΚΗ</t>
  </si>
  <si>
    <t>ΓΑΣ ΚΑΜΑΤΕΡΟΥ</t>
  </si>
  <si>
    <t>ΔΡΙΤΣΑ ΤΖΕΝΗ</t>
  </si>
  <si>
    <t>Α.Ο. ΓΛΥΦΑΔΑΣ (ΠΑΝΘΗΡΕΣ)</t>
  </si>
  <si>
    <t>ΠΕΡΡΑ ΜΑΡΙΑ</t>
  </si>
  <si>
    <t>ΜΑΝΩΛΟΥΔΗ ΚΥΡΙΑΚΗ ΜΑΡΙΑ</t>
  </si>
  <si>
    <t>ΚΑΡΑΜΠΕΛΑ ΑΡΙΑΔΝΗ</t>
  </si>
  <si>
    <t>ΤΣΟΓΓΟΥ ΓΕΩΡΓΙΑ</t>
  </si>
  <si>
    <t>ΚΑΤΣΕΛΗ ΚΩΝΣΤΑΝΤΙΝΑ</t>
  </si>
  <si>
    <t>ΜΠΙΣΜΠΗ ΧΡΙΣΤΙΝΑ</t>
  </si>
  <si>
    <t>ΚΑΤΣΕΛΗ ΒΑΣΙΛΙΚΗ</t>
  </si>
  <si>
    <t>ΠΙΚΟΥΛΗ ΚΑΤΕΡΙΝΑ</t>
  </si>
  <si>
    <t>ΚΩΣΤΑΡΙΔΗ ΘΕΟΔΩΡΑ</t>
  </si>
  <si>
    <t>ΑΠΟΤΕΛΕΣΜΑΤΑ</t>
  </si>
  <si>
    <t>ΔΙΑΣ/ΚΟΥ ΠΡΩΤ/ΤΟΣ ΣΥΝΘΕΤΩΝ ΑΓΩΝΙΣΜΑΤΩΝ ΠΑΜΠΑΙΔΩΝ-ΠΑΓΚΟΡΑΣΙΔΩΝ Α'</t>
  </si>
  <si>
    <t>ΡΟΔΟΣ - ΚΥΡΙΑΚΗ 3 ΑΠΡΙΛΙΟΥ 2016- ΙΩ. ΠΡΩΤΟΣ ΣΟΡΩΝΗ</t>
  </si>
  <si>
    <t>ΠΑΓΚΟΡΑΣΙΔΕΣ Α</t>
  </si>
  <si>
    <t>80Μ  Μ' ΕΜΠΟΔΙΑ</t>
  </si>
  <si>
    <t>ΜΑΝΩΛΑ  ΔΕΣΠΟΙΝΝΑ</t>
  </si>
  <si>
    <t>Α.Ο ΣΤΑΜΑΤΙΟΥ</t>
  </si>
  <si>
    <t>ΜΑΓΟΥ ΦΩΤΕΙΝΗ</t>
  </si>
  <si>
    <t xml:space="preserve"> ΚΑΜΕΙΡΟΣ</t>
  </si>
  <si>
    <t>ΤΡΟΥΜΟΥΧΗ ΚΑΤΕΡΙΝΑ</t>
  </si>
  <si>
    <t>ΕΥΔΑΜΟΣ</t>
  </si>
  <si>
    <t>ΦΡΑΖΗ ΦΙΛΟΘΕΗ</t>
  </si>
  <si>
    <t>ΚΟΛΥΜΠΙΡΗ ΜΑΡΙΑ</t>
  </si>
  <si>
    <t xml:space="preserve">ΑΡΒΑΝΙΤΗ ΕΛΕΥΘΕΡΙΑ </t>
  </si>
  <si>
    <t>ΠΑΡΑΣΤΑΤΙΔΟΥ ΓΕΩΡΓΙΑ</t>
  </si>
  <si>
    <t>ΜΕΤΑΓΡ</t>
  </si>
  <si>
    <t>ΓΑΣ Η ΥΓΕΙΑ ΡΟΔΟΥ</t>
  </si>
  <si>
    <t>ΣΕΛΙΜΑ ΑΙΚΑΤΕΡΙΝΗ</t>
  </si>
  <si>
    <t>ΧΑΤΖΗΑΛΕΞΙΟΥ ΦΩΤΕΙΝΗ</t>
  </si>
  <si>
    <t>ΚΑΛΛΙΠΑΤΕΙΡΑ</t>
  </si>
  <si>
    <t>ΤΟΤΟΛΙΔΗ ΣΤΑΥΡΟΥΛΑ</t>
  </si>
  <si>
    <t>ΟΙΚΟΝΟΜΟΥ ΘΕΜΙΣ</t>
  </si>
  <si>
    <t>ΣΙΜΙΤΖΗ ΑΡΕΤΗ-ΜΑΡΙΑ</t>
  </si>
  <si>
    <t>ΝΤΑΣΚΑ ΚΩΝΣΤΑΝΤΙΝΑ</t>
  </si>
  <si>
    <t>ΦΥΡΑΙ ΤΖΟΥΛΙΑΝΑ</t>
  </si>
  <si>
    <t>ΧΑΝΤΑΜ  ΜΑΡΙΑΜ</t>
  </si>
  <si>
    <t>ΜΕΤΑΞΩΤΟΥ ΜΑΡΙΑ</t>
  </si>
  <si>
    <t>600Μ</t>
  </si>
  <si>
    <t>1.46.0</t>
  </si>
  <si>
    <t>1.52.2</t>
  </si>
  <si>
    <t>1.55.6</t>
  </si>
  <si>
    <t>1.56.0</t>
  </si>
  <si>
    <t>2.00.8</t>
  </si>
  <si>
    <t>2.04.9</t>
  </si>
  <si>
    <t>2.09.9</t>
  </si>
  <si>
    <t>2.16.5</t>
  </si>
  <si>
    <t>2.18.2</t>
  </si>
  <si>
    <t>2.22.2</t>
  </si>
  <si>
    <t>2.26.7</t>
  </si>
  <si>
    <t>2.30.4</t>
  </si>
  <si>
    <t>2.42.5</t>
  </si>
  <si>
    <t>2.55.0</t>
  </si>
  <si>
    <t>ΜΗΚΟΣ</t>
  </si>
  <si>
    <t>ΣΦΑΙΡΑ</t>
  </si>
  <si>
    <t>ΑΚΟΝΤΙΟ</t>
  </si>
  <si>
    <t>ΒΑΘΜΟΛΟΓΙΑ ΠΕΝΤΑΘΛΟΥ ΠΚΑ 2016</t>
  </si>
  <si>
    <t>ΒΑΘΜΟΙ</t>
  </si>
  <si>
    <t>56,00</t>
  </si>
  <si>
    <t>46,00</t>
  </si>
  <si>
    <t>55,6</t>
  </si>
  <si>
    <t>00,8</t>
  </si>
  <si>
    <t>30,4</t>
  </si>
  <si>
    <t>ΓΑΣ ΥΓΕΙΑ</t>
  </si>
  <si>
    <t>52,2</t>
  </si>
  <si>
    <t>22,2</t>
  </si>
  <si>
    <t>26,7</t>
  </si>
  <si>
    <t>18,2</t>
  </si>
  <si>
    <t>09,9</t>
  </si>
  <si>
    <t>42,5</t>
  </si>
  <si>
    <t>04,9</t>
  </si>
  <si>
    <t>16,5</t>
  </si>
  <si>
    <t>55,0</t>
  </si>
  <si>
    <t>ΣΥΛΛΟΓΟΣ</t>
  </si>
  <si>
    <t>ΓΣ ΕΥΔΑΜΟΣ ΚΩ</t>
  </si>
  <si>
    <t>ΑΟ ΣΤΑΜΑΤΙΟΥ</t>
  </si>
  <si>
    <t>ΑΓΕΣ ΚΑΜΕΙΡΟΣ</t>
  </si>
  <si>
    <t>Ε.Α.Σ.  Σ.Ε.Γ.Α.Σ.  ΚΡΗΤΗΣ</t>
  </si>
  <si>
    <t>ΠΕΝΤΑΘΛΟ ΠΑΓΚΟΡΑΣΙΔΩΝ  Α΄</t>
  </si>
  <si>
    <t>ΑΓΩΝΙΣΜΑΤΑ</t>
  </si>
  <si>
    <t xml:space="preserve">Μήκος </t>
  </si>
  <si>
    <t>Σφαίρα</t>
  </si>
  <si>
    <t>Ακοντισμός</t>
  </si>
  <si>
    <t>A/A</t>
  </si>
  <si>
    <t>ΕΠΩΝΥΜΟ ΟΝΟΜΑ</t>
  </si>
  <si>
    <t>ΣΩΜΑΤΕΙΟ</t>
  </si>
  <si>
    <t xml:space="preserve">Επίδοση </t>
  </si>
  <si>
    <t xml:space="preserve">βαθμοί </t>
  </si>
  <si>
    <t>ΑΞΙΟΛ/ΣΗ</t>
  </si>
  <si>
    <t>ΧΑΡΑΛΑΜΠΑΚΗ  ΡΑΦΑΕΛΑ</t>
  </si>
  <si>
    <t>ΛΙΒΥΚΟΣ Γ.Σ.</t>
  </si>
  <si>
    <t>00,57</t>
  </si>
  <si>
    <t>ΠΑΠΑΧΑΤΖΑΚΗ ΜΑΡΙΝΑ</t>
  </si>
  <si>
    <t>Ο.Φ. ΗΡΑΚΛΕΙΟΥ</t>
  </si>
  <si>
    <t>11,72</t>
  </si>
  <si>
    <t>ΚΡΟΥΣΑΝΙΩΤΑΚΗ ΡΑΦΑΕΛΑ</t>
  </si>
  <si>
    <t>04,12</t>
  </si>
  <si>
    <t>ΤΣΑΚΩΝΑ ΝΑΤΑΛΙΑ</t>
  </si>
  <si>
    <t>Α.Ο. ΛΑΣΙΘΙΟΥ</t>
  </si>
  <si>
    <t>57,66</t>
  </si>
  <si>
    <t>ΤΣΑΓΚΑΡΑΚΗ ΓΕΩΡΓΙΑ</t>
  </si>
  <si>
    <t>51,27</t>
  </si>
  <si>
    <t>Παγκορασίδες Α΄</t>
  </si>
  <si>
    <t>1. Καβαλιέρου Μαρία (02) Πανναξιακός 3.457 </t>
  </si>
  <si>
    <t>(12.80 - 4.93 - 8.98 - 21.85 - 1.52.41)</t>
  </si>
  <si>
    <t>2. Μάλλη Ιωάννα (01) ΑΟΜυκόνου 3.079</t>
  </si>
  <si>
    <t>(14.06 - 4.10 - 9.91 - 32.22 - 2.12.40)</t>
  </si>
  <si>
    <t>3. Τσαντούλα Ζαχαρούλα (02) ΑΟΠάρου 2.279</t>
  </si>
  <si>
    <t>(16.65 - 4.00 - 6.31 - 20.07 - 2.04.27)</t>
  </si>
  <si>
    <t>4. Χανιώτη Κατερίνα (02) ΑΟΜυκόνου 2.271</t>
  </si>
  <si>
    <t>(16.59 - 4.12 - 5.74 - 12.93 - 1.53.22)</t>
  </si>
  <si>
    <t>5. Καλακώνα Βασιλική (01) ΑΟΠάρου 2.183</t>
  </si>
  <si>
    <t>( 16.94 - 3.80 - 6.91 - 23.33 - 2.14.81)</t>
  </si>
  <si>
    <t>6. Πελτετζή Σοφιλένα (01) ΑΟΜυκόνου 2.144</t>
  </si>
  <si>
    <t>(15.99 - 4.07 - 5.86 - 13.30 - 2.06.27)</t>
  </si>
  <si>
    <t>7. Πιέτρη Πάολα (02) Ναξιακός 2.140</t>
  </si>
  <si>
    <t>(16.38 - 3,65 - 6.69 - 18.72 - 2.09.50)</t>
  </si>
  <si>
    <t>8. Βιδάλη Δήμητρα (01) ΑΟΠάρου 2.087</t>
  </si>
  <si>
    <t>(17.19 - 3.80 - 7.98 - 12.65 - 2.04.81)</t>
  </si>
  <si>
    <t>9. Ζουγανέλη Μαρίνα (02) ΑΟΜυκόνου 1.996</t>
  </si>
  <si>
    <t>(16.80 - 3.51 - 8.00 - 18.92 - 2.23.75)</t>
  </si>
  <si>
    <t>10. Αρμακόλλα Ιωάννα - Κρίστι (01) Ποσειδώνας Τ. 1.709</t>
  </si>
  <si>
    <t>(15.79 - 3.90 - Α - 12.75 - 2.12.02)</t>
  </si>
  <si>
    <t>11. Ρέσκα Τζένη (01) Ναξιακός 1.566</t>
  </si>
  <si>
    <t>(20.00 - 4.24 - 5.55 - 12.30 - 2. 24.53)</t>
  </si>
  <si>
    <t>12. Λειβαδάρη Μαρία (01) Ποσειδώνας Τήνου 1.365</t>
  </si>
  <si>
    <t>(19.45 - 3.40 - 5.32 - 12.70 - 2.25.30)</t>
  </si>
  <si>
    <t>13. Βλασσοπούλου Κατερίνα (01) ΑΟΜυκόνου 1.244</t>
  </si>
  <si>
    <t>(εγκ - 3.80 - 5.14 - 14.00 - 2.27.30</t>
  </si>
  <si>
    <t>14. Παλαμάρη Ευαγγελία (01) Ποσειδώνας Τήνου 1.072</t>
  </si>
  <si>
    <t>(19.71 - 2.80 - 5.00 - 14.33 - 2.52.46)</t>
  </si>
  <si>
    <t>15. Ρουγγέρη Μαρία (01) Ποσειδώνας Τήνου 780</t>
  </si>
  <si>
    <t>(21.90 - 2.49 - 5.88 - 10.50 - 2.53.50)</t>
  </si>
  <si>
    <t>Αξιολόγηση</t>
  </si>
  <si>
    <t>Πένταθλο παγκορασίδων Α΄</t>
  </si>
  <si>
    <t>ΠΟΥΛΟΥ</t>
  </si>
  <si>
    <t>ΕΥΑΓΓΕΛΙΑ</t>
  </si>
  <si>
    <t>Γ.Σ.ΣΕΡΡΕΣ 93</t>
  </si>
  <si>
    <t>50,26</t>
  </si>
  <si>
    <t>ΓΚΟΥΡΜΗ</t>
  </si>
  <si>
    <t>ΝΙΚΟΛΕΤΑ</t>
  </si>
  <si>
    <t>57,00</t>
  </si>
  <si>
    <t>ΧΑΤΖΗΜΙΧΑΗΛΙΔΟΥ</t>
  </si>
  <si>
    <t>ΜΑΡΙΑ</t>
  </si>
  <si>
    <t>ΓΑΣ ΜΕΓΑΣ ΑΛΕΞ</t>
  </si>
  <si>
    <t>57,07</t>
  </si>
  <si>
    <t>ΜΩΥΣΙΔΟΥ</t>
  </si>
  <si>
    <t>ΑΣΗΜΟYΛΑ</t>
  </si>
  <si>
    <t>Α.Σ ΔΟΞΑΤΟΥ</t>
  </si>
  <si>
    <t>03,79</t>
  </si>
  <si>
    <t>ΖΑΧΟΥ</t>
  </si>
  <si>
    <t>ΓΕΩΡΓΙΑ</t>
  </si>
  <si>
    <t>ΠΑΣ ΠΡΩΤ. ΚΟΜΟΤ.</t>
  </si>
  <si>
    <t>58,86</t>
  </si>
  <si>
    <t>ΧΑΡΑΛΑΜΠΙΔΟΥ</t>
  </si>
  <si>
    <t>55,24</t>
  </si>
  <si>
    <t>ΠΑΛΑΜΑ</t>
  </si>
  <si>
    <t>ΓΣ ΕΔΕΣΣΑΣ</t>
  </si>
  <si>
    <t>01,30</t>
  </si>
  <si>
    <t>ΘΕΟΔΩΡΙΔΟΥ</t>
  </si>
  <si>
    <t>ΒΑΣΙΛΙΚΗ</t>
  </si>
  <si>
    <t>ΦΙΛΙΠΠΟΣ ΚΑΒΑΛ.</t>
  </si>
  <si>
    <t>03,68</t>
  </si>
  <si>
    <t>ΤΣΑΓΓΟΥΡΙΔΟΥ</t>
  </si>
  <si>
    <t>ΑΓΓΕΛΙΗ</t>
  </si>
  <si>
    <t>ΣΚΑΔ</t>
  </si>
  <si>
    <t>47,48</t>
  </si>
  <si>
    <t>ΑΡΤΖΟΓΛΟΥ</t>
  </si>
  <si>
    <t>ΙΩΑΝΝΑ</t>
  </si>
  <si>
    <t>13,00</t>
  </si>
  <si>
    <t>ΓΙΟΥΡΓΙΟΤΟΠΟΥΛΟΥ</t>
  </si>
  <si>
    <t>ΖΩΗ</t>
  </si>
  <si>
    <t>17,28</t>
  </si>
  <si>
    <t>ΝΤΟΝΑΪ</t>
  </si>
  <si>
    <t>ΣΤΕΛΛΑ</t>
  </si>
  <si>
    <t>ΟΡΦΕΑΣ Ν. ΣΚΟΠ.</t>
  </si>
  <si>
    <t>12,83</t>
  </si>
  <si>
    <t>ΣΤΑΜΠΟΥΛΗ</t>
  </si>
  <si>
    <t>ΑΓΓΕΛΙΚΗ</t>
  </si>
  <si>
    <t>09,68</t>
  </si>
  <si>
    <t>ΞΑΝΘΟΠΟΥΛΟΥ</t>
  </si>
  <si>
    <t>ΚΥΡΙΑΚΗ</t>
  </si>
  <si>
    <t>ΑΟ ΧΡΥΣΟΥΠ.</t>
  </si>
  <si>
    <t>11,60</t>
  </si>
  <si>
    <t>ΤΣΑΒΛΙΔΟΥ</t>
  </si>
  <si>
    <t>ΝΙΚΟΛΙΝΑ</t>
  </si>
  <si>
    <t>ΟΦΚΑ ΣΕΡΡΕΣ</t>
  </si>
  <si>
    <t>27,21</t>
  </si>
  <si>
    <t>ΠΑΠΑΧΡΗΣΤΟΥ</t>
  </si>
  <si>
    <t>ΛΑΜΠΡΙΝΗ</t>
  </si>
  <si>
    <t>AOK ΓΟΥΜΕΝΙΣΣΑ</t>
  </si>
  <si>
    <t>36,86</t>
  </si>
  <si>
    <t>ΠΕΣΙΟΥ</t>
  </si>
  <si>
    <t>12,34</t>
  </si>
  <si>
    <t>ΜΑΡΤΙΝΑΪ</t>
  </si>
  <si>
    <t>ΚΡΙΣΑ</t>
  </si>
  <si>
    <t>30,58</t>
  </si>
  <si>
    <t>ΜΠΕΝΤΖΗ</t>
  </si>
  <si>
    <t>0</t>
  </si>
  <si>
    <t>ΚΑΛΤΣΑ</t>
  </si>
  <si>
    <t>ΑΙΚΑΤΕΡΙΝΗ</t>
  </si>
  <si>
    <t>17,44</t>
  </si>
  <si>
    <t>ΚΟΥΛΙΟΥΔΗ</t>
  </si>
  <si>
    <t>Α.Ο.ΟΡΕΣΤΙΑΔΑΣ</t>
  </si>
  <si>
    <t>19,08</t>
  </si>
  <si>
    <t>ΒΑΡΒΑΡΑ</t>
  </si>
  <si>
    <t>50,24</t>
  </si>
  <si>
    <t>ΙΑΤΡΟΥ</t>
  </si>
  <si>
    <t>ΕΥΔΟΞΙΑ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</si>
</sst>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Greek"/>
      <family val="0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u val="single"/>
      <sz val="12"/>
      <color indexed="30"/>
      <name val="Calibri"/>
      <family val="2"/>
    </font>
    <font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u val="single"/>
      <sz val="12"/>
      <color rgb="FF0034A8"/>
      <name val="Calibri"/>
      <family val="2"/>
    </font>
    <font>
      <sz val="11"/>
      <color rgb="FF0070C0"/>
      <name val="Calibri"/>
      <family val="2"/>
    </font>
    <font>
      <b/>
      <sz val="12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double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 style="thick"/>
      <right style="thick"/>
      <top style="thick"/>
      <bottom style="thick"/>
    </border>
    <border>
      <left/>
      <right/>
      <top style="double"/>
      <bottom style="double"/>
    </border>
    <border>
      <left style="double"/>
      <right style="double"/>
      <top style="thin"/>
      <bottom style="thin"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119">
    <xf numFmtId="0" fontId="0" fillId="0" borderId="0" xfId="0" applyFont="1" applyAlignment="1">
      <alignment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 quotePrefix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" fontId="4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right"/>
    </xf>
    <xf numFmtId="0" fontId="58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5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/>
    </xf>
    <xf numFmtId="0" fontId="59" fillId="0" borderId="10" xfId="0" applyFont="1" applyBorder="1" applyAlignment="1">
      <alignment horizontal="center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60" fillId="0" borderId="10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2" fontId="15" fillId="34" borderId="10" xfId="0" applyNumberFormat="1" applyFont="1" applyFill="1" applyBorder="1" applyAlignment="1" applyProtection="1">
      <alignment horizontal="center"/>
      <protection hidden="1" locked="0"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 wrapText="1"/>
    </xf>
    <xf numFmtId="0" fontId="60" fillId="0" borderId="10" xfId="0" applyFont="1" applyBorder="1" applyAlignment="1" applyProtection="1">
      <alignment horizontal="left" wrapText="1"/>
      <protection locked="0"/>
    </xf>
    <xf numFmtId="0" fontId="16" fillId="0" borderId="11" xfId="0" applyFont="1" applyBorder="1" applyAlignment="1" applyProtection="1">
      <alignment horizontal="left"/>
      <protection locked="0"/>
    </xf>
    <xf numFmtId="0" fontId="60" fillId="0" borderId="10" xfId="0" applyFont="1" applyBorder="1" applyAlignment="1">
      <alignment horizontal="left" wrapText="1"/>
    </xf>
    <xf numFmtId="0" fontId="60" fillId="0" borderId="11" xfId="0" applyFont="1" applyBorder="1" applyAlignment="1">
      <alignment horizontal="left" wrapText="1"/>
    </xf>
    <xf numFmtId="0" fontId="59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14" fillId="0" borderId="11" xfId="0" applyFont="1" applyBorder="1" applyAlignment="1" applyProtection="1">
      <alignment horizontal="left" wrapText="1"/>
      <protection locked="0"/>
    </xf>
    <xf numFmtId="0" fontId="16" fillId="0" borderId="10" xfId="0" applyFont="1" applyBorder="1" applyAlignment="1" applyProtection="1">
      <alignment horizontal="left"/>
      <protection locked="0"/>
    </xf>
    <xf numFmtId="0" fontId="59" fillId="0" borderId="0" xfId="0" applyFont="1" applyBorder="1" applyAlignment="1">
      <alignment horizontal="center" wrapText="1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34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2" fontId="15" fillId="34" borderId="10" xfId="0" applyNumberFormat="1" applyFont="1" applyFill="1" applyBorder="1" applyAlignment="1" applyProtection="1">
      <alignment horizontal="center"/>
      <protection locked="0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11" xfId="0" applyFont="1" applyFill="1" applyBorder="1" applyAlignment="1">
      <alignment/>
    </xf>
    <xf numFmtId="0" fontId="59" fillId="0" borderId="0" xfId="0" applyFont="1" applyAlignment="1">
      <alignment horizontal="center"/>
    </xf>
    <xf numFmtId="0" fontId="12" fillId="0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ont="1" applyAlignment="1" applyProtection="1">
      <alignment horizontal="center"/>
      <protection hidden="1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center"/>
      <protection locked="0"/>
    </xf>
    <xf numFmtId="1" fontId="4" fillId="0" borderId="13" xfId="0" applyNumberFormat="1" applyFont="1" applyFill="1" applyBorder="1" applyAlignment="1">
      <alignment/>
    </xf>
    <xf numFmtId="0" fontId="4" fillId="0" borderId="13" xfId="0" applyFont="1" applyBorder="1" applyAlignment="1" applyProtection="1">
      <alignment horizontal="center"/>
      <protection hidden="1"/>
    </xf>
    <xf numFmtId="0" fontId="19" fillId="0" borderId="14" xfId="0" applyFont="1" applyBorder="1" applyAlignment="1">
      <alignment horizontal="center"/>
    </xf>
    <xf numFmtId="1" fontId="19" fillId="0" borderId="0" xfId="0" applyNumberFormat="1" applyFont="1" applyAlignment="1">
      <alignment/>
    </xf>
    <xf numFmtId="0" fontId="19" fillId="0" borderId="15" xfId="0" applyFont="1" applyBorder="1" applyAlignment="1">
      <alignment horizontal="center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/>
      <protection locked="0"/>
    </xf>
    <xf numFmtId="1" fontId="10" fillId="0" borderId="16" xfId="0" applyNumberFormat="1" applyFont="1" applyFill="1" applyBorder="1" applyAlignment="1" applyProtection="1">
      <alignment horizontal="center"/>
      <protection hidden="1"/>
    </xf>
    <xf numFmtId="0" fontId="7" fillId="35" borderId="17" xfId="0" applyFont="1" applyFill="1" applyBorder="1" applyAlignment="1" applyProtection="1">
      <alignment horizontal="center"/>
      <protection hidden="1"/>
    </xf>
    <xf numFmtId="2" fontId="4" fillId="36" borderId="18" xfId="0" applyNumberFormat="1" applyFont="1" applyFill="1" applyBorder="1" applyAlignment="1" applyProtection="1">
      <alignment horizontal="center"/>
      <protection hidden="1" locked="0"/>
    </xf>
    <xf numFmtId="1" fontId="0" fillId="37" borderId="19" xfId="0" applyNumberFormat="1" applyFill="1" applyBorder="1" applyAlignment="1" applyProtection="1">
      <alignment horizontal="center"/>
      <protection hidden="1"/>
    </xf>
    <xf numFmtId="2" fontId="4" fillId="36" borderId="18" xfId="0" applyNumberFormat="1" applyFont="1" applyFill="1" applyBorder="1" applyAlignment="1" applyProtection="1">
      <alignment horizontal="center"/>
      <protection locked="0"/>
    </xf>
    <xf numFmtId="2" fontId="4" fillId="36" borderId="20" xfId="0" applyNumberFormat="1" applyFont="1" applyFill="1" applyBorder="1" applyAlignment="1" applyProtection="1">
      <alignment horizontal="center"/>
      <protection locked="0"/>
    </xf>
    <xf numFmtId="0" fontId="4" fillId="36" borderId="21" xfId="0" applyNumberFormat="1" applyFont="1" applyFill="1" applyBorder="1" applyAlignment="1" applyProtection="1">
      <alignment horizontal="center"/>
      <protection locked="0"/>
    </xf>
    <xf numFmtId="49" fontId="4" fillId="36" borderId="22" xfId="0" applyNumberFormat="1" applyFont="1" applyFill="1" applyBorder="1" applyAlignment="1" applyProtection="1">
      <alignment horizontal="center"/>
      <protection locked="0"/>
    </xf>
    <xf numFmtId="0" fontId="7" fillId="35" borderId="17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11" fillId="0" borderId="11" xfId="0" applyFont="1" applyBorder="1" applyAlignment="1" applyProtection="1">
      <alignment horizontal="center"/>
      <protection locked="0"/>
    </xf>
    <xf numFmtId="0" fontId="6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" fontId="7" fillId="36" borderId="0" xfId="0" applyNumberFormat="1" applyFont="1" applyFill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8</xdr:row>
      <xdr:rowOff>152400</xdr:rowOff>
    </xdr:to>
    <xdr:pic>
      <xdr:nvPicPr>
        <xdr:cNvPr id="1" name="1 - Εικόνα" descr="ΠΡΟΣΚΛΗΣ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577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E49~1\AppData\Local\Temp\&#913;&#929;&#935;&#917;&#921;&#927;%20&#913;&#928;&#927;&#932;&#917;&#923;&#917;&#931;&#924;&#913;&#932;&#937;&#925;%20&#931;&#933;&#925;&#920;&#917;&#932;&#937;&#925;%20&#928;&#928;%20%20&#928;&#922;&#913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916;&#951;&#956;&#942;&#964;&#961;&#951;&#962;\Desktop\&#916;&#953;&#945;&#963;&#965;&#955;&#955;&#959;&#947;&#953;&#954;&#972;%20&#931;&#965;&#957;&#952;&#941;&#964;&#969;&#957;%20&#928;&#928;&#913;%20&amp;%20&#928;&#922;&#913;\&#913;&#957;&#964;&#943;&#947;&#961;&#945;&#966;&#959;%20&#964;&#959;&#965;%20&#913;&#928;&#927;&#932;&#917;&#923;&#917;&#931;&#924;&#913;&#932;&#913;%20&#922;&#929;&#919;&#932;&#919;&#9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ΝΟΠΤΙΚΟ"/>
      <sheetName val="6θλο"/>
      <sheetName val="5θλο"/>
      <sheetName val="κατάταξη 6θλο"/>
      <sheetName val="ΠΡΟΧ"/>
      <sheetName val="κατάταξη 5θλο"/>
      <sheetName val="Φύλλο1"/>
    </sheetNames>
    <sheetDataSet>
      <sheetData sheetId="2">
        <row r="47">
          <cell r="E4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θλο"/>
      <sheetName val="5θλο"/>
      <sheetName val="short form  "/>
      <sheetName val="κατάταξη 6θλο"/>
      <sheetName val="κατάταξη 5θλο"/>
      <sheetName val="Φύλλο1"/>
    </sheetNames>
    <sheetDataSet>
      <sheetData sheetId="5">
        <row r="5">
          <cell r="U5">
            <v>467</v>
          </cell>
          <cell r="V5">
            <v>466</v>
          </cell>
          <cell r="W5">
            <v>561</v>
          </cell>
          <cell r="X5">
            <v>587</v>
          </cell>
          <cell r="Y5">
            <v>471</v>
          </cell>
        </row>
        <row r="7">
          <cell r="U7">
            <v>775</v>
          </cell>
          <cell r="V7">
            <v>559</v>
          </cell>
          <cell r="W7">
            <v>383</v>
          </cell>
          <cell r="X7">
            <v>227</v>
          </cell>
          <cell r="Y7">
            <v>574</v>
          </cell>
        </row>
        <row r="10">
          <cell r="U10">
            <v>918</v>
          </cell>
          <cell r="V10">
            <v>650</v>
          </cell>
          <cell r="W10">
            <v>619</v>
          </cell>
          <cell r="X10">
            <v>329</v>
          </cell>
          <cell r="Y10">
            <v>626</v>
          </cell>
        </row>
        <row r="13">
          <cell r="U13">
            <v>732</v>
          </cell>
          <cell r="V13">
            <v>602</v>
          </cell>
          <cell r="W13">
            <v>238</v>
          </cell>
          <cell r="X13">
            <v>203</v>
          </cell>
          <cell r="Y13">
            <v>669</v>
          </cell>
        </row>
        <row r="14">
          <cell r="U14">
            <v>532</v>
          </cell>
          <cell r="V14">
            <v>533</v>
          </cell>
          <cell r="W14">
            <v>316</v>
          </cell>
          <cell r="X14">
            <v>214</v>
          </cell>
          <cell r="Y14">
            <v>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5.00390625" style="0" customWidth="1"/>
    <col min="2" max="2" width="18.7109375" style="0" customWidth="1"/>
    <col min="3" max="3" width="17.28125" style="0" customWidth="1"/>
    <col min="4" max="4" width="18.421875" style="0" customWidth="1"/>
    <col min="6" max="6" width="6.421875" style="0" customWidth="1"/>
    <col min="8" max="8" width="7.28125" style="0" customWidth="1"/>
    <col min="10" max="10" width="7.57421875" style="0" customWidth="1"/>
    <col min="12" max="12" width="7.8515625" style="0" customWidth="1"/>
    <col min="14" max="14" width="7.28125" style="0" customWidth="1"/>
    <col min="16" max="16" width="6.8515625" style="0" customWidth="1"/>
    <col min="17" max="17" width="7.00390625" style="0" customWidth="1"/>
  </cols>
  <sheetData>
    <row r="1" spans="3:7" ht="15">
      <c r="C1" t="s">
        <v>305</v>
      </c>
      <c r="G1" t="s">
        <v>250</v>
      </c>
    </row>
    <row r="2" spans="7:15" ht="15">
      <c r="G2" t="s">
        <v>6</v>
      </c>
      <c r="I2" t="s">
        <v>251</v>
      </c>
      <c r="K2" t="s">
        <v>252</v>
      </c>
      <c r="M2" t="s">
        <v>253</v>
      </c>
      <c r="O2" t="s">
        <v>10</v>
      </c>
    </row>
    <row r="3" spans="1:18" ht="15">
      <c r="A3" t="s">
        <v>254</v>
      </c>
      <c r="C3" t="s">
        <v>3</v>
      </c>
      <c r="D3" t="s">
        <v>4</v>
      </c>
      <c r="E3" t="s">
        <v>5</v>
      </c>
      <c r="F3" t="s">
        <v>2</v>
      </c>
      <c r="G3" t="s">
        <v>257</v>
      </c>
      <c r="H3" t="s">
        <v>258</v>
      </c>
      <c r="I3" t="s">
        <v>257</v>
      </c>
      <c r="J3" t="s">
        <v>258</v>
      </c>
      <c r="K3" t="s">
        <v>257</v>
      </c>
      <c r="L3" t="s">
        <v>258</v>
      </c>
      <c r="M3" t="s">
        <v>257</v>
      </c>
      <c r="N3" t="s">
        <v>258</v>
      </c>
      <c r="O3" t="s">
        <v>257</v>
      </c>
      <c r="Q3" t="s">
        <v>258</v>
      </c>
      <c r="R3" t="s">
        <v>259</v>
      </c>
    </row>
    <row r="4" spans="2:18" ht="15">
      <c r="B4" t="s">
        <v>306</v>
      </c>
      <c r="C4" t="s">
        <v>307</v>
      </c>
      <c r="D4" t="s">
        <v>308</v>
      </c>
      <c r="E4">
        <v>3225</v>
      </c>
      <c r="F4">
        <v>1</v>
      </c>
      <c r="G4">
        <v>13.98</v>
      </c>
      <c r="H4">
        <v>773</v>
      </c>
      <c r="I4">
        <v>4.92</v>
      </c>
      <c r="J4">
        <v>764</v>
      </c>
      <c r="K4">
        <v>6.91</v>
      </c>
      <c r="L4">
        <v>403</v>
      </c>
      <c r="M4">
        <v>24.26</v>
      </c>
      <c r="N4">
        <v>499</v>
      </c>
      <c r="O4">
        <v>1</v>
      </c>
      <c r="P4" t="s">
        <v>309</v>
      </c>
      <c r="Q4">
        <v>786</v>
      </c>
      <c r="R4">
        <v>13</v>
      </c>
    </row>
    <row r="5" spans="2:18" ht="15">
      <c r="B5" t="s">
        <v>310</v>
      </c>
      <c r="C5" t="s">
        <v>311</v>
      </c>
      <c r="D5" t="s">
        <v>308</v>
      </c>
      <c r="E5">
        <v>3067</v>
      </c>
      <c r="F5">
        <v>2</v>
      </c>
      <c r="G5">
        <v>13.16</v>
      </c>
      <c r="H5">
        <v>882</v>
      </c>
      <c r="I5">
        <v>4.55</v>
      </c>
      <c r="J5">
        <v>650</v>
      </c>
      <c r="K5">
        <v>8.34</v>
      </c>
      <c r="L5">
        <v>516</v>
      </c>
      <c r="M5">
        <v>17.7</v>
      </c>
      <c r="N5">
        <v>340</v>
      </c>
      <c r="O5">
        <v>1</v>
      </c>
      <c r="P5" t="s">
        <v>312</v>
      </c>
      <c r="Q5">
        <v>679</v>
      </c>
      <c r="R5">
        <v>11</v>
      </c>
    </row>
    <row r="6" spans="2:18" ht="15">
      <c r="B6" t="s">
        <v>313</v>
      </c>
      <c r="C6" t="s">
        <v>314</v>
      </c>
      <c r="D6" t="s">
        <v>315</v>
      </c>
      <c r="E6">
        <v>3000</v>
      </c>
      <c r="F6">
        <v>3</v>
      </c>
      <c r="G6">
        <v>13.19</v>
      </c>
      <c r="H6">
        <v>878</v>
      </c>
      <c r="I6">
        <v>4.32</v>
      </c>
      <c r="J6">
        <v>582</v>
      </c>
      <c r="K6">
        <v>7.18</v>
      </c>
      <c r="L6">
        <v>424</v>
      </c>
      <c r="M6">
        <v>21.78</v>
      </c>
      <c r="N6">
        <v>438</v>
      </c>
      <c r="O6">
        <v>1</v>
      </c>
      <c r="P6" t="s">
        <v>316</v>
      </c>
      <c r="Q6">
        <v>678</v>
      </c>
      <c r="R6">
        <v>10</v>
      </c>
    </row>
    <row r="7" spans="2:18" ht="15">
      <c r="B7" t="s">
        <v>317</v>
      </c>
      <c r="C7" t="s">
        <v>318</v>
      </c>
      <c r="D7" t="s">
        <v>319</v>
      </c>
      <c r="E7">
        <v>2883</v>
      </c>
      <c r="F7">
        <v>4</v>
      </c>
      <c r="G7">
        <v>16.16</v>
      </c>
      <c r="H7">
        <v>515</v>
      </c>
      <c r="I7">
        <v>4.3</v>
      </c>
      <c r="J7">
        <v>576</v>
      </c>
      <c r="K7">
        <v>8.79</v>
      </c>
      <c r="L7">
        <v>552</v>
      </c>
      <c r="M7">
        <v>30.86</v>
      </c>
      <c r="N7">
        <v>661</v>
      </c>
      <c r="O7">
        <v>2</v>
      </c>
      <c r="P7" t="s">
        <v>320</v>
      </c>
      <c r="Q7">
        <v>579</v>
      </c>
      <c r="R7">
        <v>9</v>
      </c>
    </row>
    <row r="8" spans="2:18" ht="15">
      <c r="B8" t="s">
        <v>321</v>
      </c>
      <c r="C8" t="s">
        <v>322</v>
      </c>
      <c r="D8" t="s">
        <v>323</v>
      </c>
      <c r="E8">
        <v>2848</v>
      </c>
      <c r="F8">
        <v>5</v>
      </c>
      <c r="G8">
        <v>14.12</v>
      </c>
      <c r="H8">
        <v>755</v>
      </c>
      <c r="I8">
        <v>4.64</v>
      </c>
      <c r="J8">
        <v>677</v>
      </c>
      <c r="K8">
        <v>7.78</v>
      </c>
      <c r="L8">
        <v>472</v>
      </c>
      <c r="M8">
        <v>15.76</v>
      </c>
      <c r="N8">
        <v>293</v>
      </c>
      <c r="O8">
        <v>1</v>
      </c>
      <c r="P8" t="s">
        <v>324</v>
      </c>
      <c r="Q8">
        <v>651</v>
      </c>
      <c r="R8">
        <v>8</v>
      </c>
    </row>
    <row r="9" spans="2:18" ht="15">
      <c r="B9" t="s">
        <v>325</v>
      </c>
      <c r="C9" t="s">
        <v>322</v>
      </c>
      <c r="D9" t="s">
        <v>308</v>
      </c>
      <c r="E9">
        <v>2789</v>
      </c>
      <c r="F9">
        <v>6</v>
      </c>
      <c r="G9">
        <v>14.64</v>
      </c>
      <c r="H9">
        <v>690</v>
      </c>
      <c r="I9">
        <v>4.66</v>
      </c>
      <c r="J9">
        <v>683</v>
      </c>
      <c r="K9">
        <v>8.63</v>
      </c>
      <c r="L9">
        <v>539</v>
      </c>
      <c r="M9">
        <v>10.6</v>
      </c>
      <c r="N9">
        <v>171</v>
      </c>
      <c r="O9">
        <v>1</v>
      </c>
      <c r="P9" t="s">
        <v>326</v>
      </c>
      <c r="Q9">
        <v>706</v>
      </c>
      <c r="R9">
        <v>7</v>
      </c>
    </row>
    <row r="10" spans="2:18" ht="15">
      <c r="B10" t="s">
        <v>327</v>
      </c>
      <c r="C10" t="s">
        <v>314</v>
      </c>
      <c r="D10" t="s">
        <v>328</v>
      </c>
      <c r="E10">
        <v>2753</v>
      </c>
      <c r="F10">
        <v>7</v>
      </c>
      <c r="G10">
        <v>13.67</v>
      </c>
      <c r="H10">
        <v>813</v>
      </c>
      <c r="I10">
        <v>5.01</v>
      </c>
      <c r="J10">
        <v>792</v>
      </c>
      <c r="K10">
        <v>5.98</v>
      </c>
      <c r="L10">
        <v>331</v>
      </c>
      <c r="M10">
        <v>11.9</v>
      </c>
      <c r="N10">
        <v>202</v>
      </c>
      <c r="O10">
        <v>2</v>
      </c>
      <c r="P10" t="s">
        <v>329</v>
      </c>
      <c r="Q10">
        <v>615</v>
      </c>
      <c r="R10">
        <v>6</v>
      </c>
    </row>
    <row r="11" spans="2:18" ht="15">
      <c r="B11" t="s">
        <v>330</v>
      </c>
      <c r="C11" t="s">
        <v>331</v>
      </c>
      <c r="D11" t="s">
        <v>332</v>
      </c>
      <c r="E11">
        <v>2694</v>
      </c>
      <c r="F11">
        <v>8</v>
      </c>
      <c r="G11">
        <v>14.11</v>
      </c>
      <c r="H11">
        <v>756</v>
      </c>
      <c r="I11">
        <v>4.7</v>
      </c>
      <c r="J11">
        <v>696</v>
      </c>
      <c r="K11">
        <v>7.15</v>
      </c>
      <c r="L11">
        <v>422</v>
      </c>
      <c r="M11">
        <v>13.5</v>
      </c>
      <c r="N11">
        <v>239</v>
      </c>
      <c r="O11">
        <v>2</v>
      </c>
      <c r="P11" t="s">
        <v>333</v>
      </c>
      <c r="Q11">
        <v>581</v>
      </c>
      <c r="R11">
        <v>5</v>
      </c>
    </row>
    <row r="12" spans="2:18" ht="15">
      <c r="B12" t="s">
        <v>334</v>
      </c>
      <c r="C12" t="s">
        <v>335</v>
      </c>
      <c r="D12" t="s">
        <v>336</v>
      </c>
      <c r="E12">
        <v>2663</v>
      </c>
      <c r="F12">
        <v>9</v>
      </c>
      <c r="G12">
        <v>14.11</v>
      </c>
      <c r="H12">
        <v>756</v>
      </c>
      <c r="I12">
        <v>4.78</v>
      </c>
      <c r="J12">
        <v>720</v>
      </c>
      <c r="K12">
        <v>6.29</v>
      </c>
      <c r="L12">
        <v>355</v>
      </c>
      <c r="M12">
        <v>0</v>
      </c>
      <c r="N12">
        <v>0</v>
      </c>
      <c r="O12">
        <v>1</v>
      </c>
      <c r="P12" t="s">
        <v>337</v>
      </c>
      <c r="Q12">
        <v>832</v>
      </c>
      <c r="R12">
        <v>4</v>
      </c>
    </row>
    <row r="13" spans="2:18" ht="15">
      <c r="B13" t="s">
        <v>338</v>
      </c>
      <c r="C13" t="s">
        <v>339</v>
      </c>
      <c r="D13" t="s">
        <v>308</v>
      </c>
      <c r="E13">
        <v>2634</v>
      </c>
      <c r="F13">
        <v>10</v>
      </c>
      <c r="G13">
        <v>13.6</v>
      </c>
      <c r="H13">
        <v>822</v>
      </c>
      <c r="I13">
        <v>4.5</v>
      </c>
      <c r="J13">
        <v>635</v>
      </c>
      <c r="K13">
        <v>7.27</v>
      </c>
      <c r="L13">
        <v>431</v>
      </c>
      <c r="M13">
        <v>15.68</v>
      </c>
      <c r="N13">
        <v>291</v>
      </c>
      <c r="O13">
        <v>2</v>
      </c>
      <c r="P13" t="s">
        <v>340</v>
      </c>
      <c r="Q13">
        <v>455</v>
      </c>
      <c r="R13">
        <v>3</v>
      </c>
    </row>
    <row r="14" spans="2:18" ht="15">
      <c r="B14" t="s">
        <v>341</v>
      </c>
      <c r="C14" t="s">
        <v>342</v>
      </c>
      <c r="D14" t="s">
        <v>319</v>
      </c>
      <c r="E14">
        <v>2617</v>
      </c>
      <c r="F14">
        <v>11</v>
      </c>
      <c r="G14">
        <v>16.94</v>
      </c>
      <c r="H14">
        <v>435</v>
      </c>
      <c r="I14">
        <v>4.26</v>
      </c>
      <c r="J14">
        <v>565</v>
      </c>
      <c r="K14">
        <v>9.95</v>
      </c>
      <c r="L14">
        <v>644</v>
      </c>
      <c r="M14">
        <v>27.2</v>
      </c>
      <c r="N14">
        <v>571</v>
      </c>
      <c r="O14">
        <v>2</v>
      </c>
      <c r="P14" t="s">
        <v>343</v>
      </c>
      <c r="Q14">
        <v>402</v>
      </c>
      <c r="R14">
        <v>2</v>
      </c>
    </row>
    <row r="15" spans="2:18" ht="15">
      <c r="B15" t="s">
        <v>344</v>
      </c>
      <c r="C15" t="s">
        <v>345</v>
      </c>
      <c r="D15" t="s">
        <v>346</v>
      </c>
      <c r="E15">
        <v>2544</v>
      </c>
      <c r="F15">
        <v>12</v>
      </c>
      <c r="G15">
        <v>16.06</v>
      </c>
      <c r="H15">
        <v>526</v>
      </c>
      <c r="I15">
        <v>4.15</v>
      </c>
      <c r="J15">
        <v>533</v>
      </c>
      <c r="K15">
        <v>8.5</v>
      </c>
      <c r="L15">
        <v>528</v>
      </c>
      <c r="M15">
        <v>24.32</v>
      </c>
      <c r="N15">
        <v>500</v>
      </c>
      <c r="O15">
        <v>2</v>
      </c>
      <c r="P15" t="s">
        <v>347</v>
      </c>
      <c r="Q15">
        <v>457</v>
      </c>
      <c r="R15">
        <v>1</v>
      </c>
    </row>
    <row r="16" spans="2:18" ht="15">
      <c r="B16" t="s">
        <v>348</v>
      </c>
      <c r="C16" t="s">
        <v>349</v>
      </c>
      <c r="D16" t="s">
        <v>308</v>
      </c>
      <c r="E16">
        <v>2537</v>
      </c>
      <c r="F16">
        <v>13</v>
      </c>
      <c r="G16">
        <v>14.12</v>
      </c>
      <c r="H16">
        <v>755</v>
      </c>
      <c r="I16">
        <v>4.47</v>
      </c>
      <c r="J16">
        <v>626</v>
      </c>
      <c r="K16">
        <v>6.89</v>
      </c>
      <c r="L16">
        <v>402</v>
      </c>
      <c r="M16">
        <v>14.18</v>
      </c>
      <c r="N16">
        <v>256</v>
      </c>
      <c r="O16">
        <v>2</v>
      </c>
      <c r="P16" t="s">
        <v>350</v>
      </c>
      <c r="Q16">
        <v>498</v>
      </c>
      <c r="R16">
        <v>1</v>
      </c>
    </row>
    <row r="17" spans="2:18" ht="15">
      <c r="B17" t="s">
        <v>351</v>
      </c>
      <c r="C17" t="s">
        <v>352</v>
      </c>
      <c r="D17" t="s">
        <v>353</v>
      </c>
      <c r="E17">
        <v>2511</v>
      </c>
      <c r="F17">
        <v>14</v>
      </c>
      <c r="G17">
        <v>15.58</v>
      </c>
      <c r="H17">
        <v>579</v>
      </c>
      <c r="I17">
        <v>4.34</v>
      </c>
      <c r="J17">
        <v>588</v>
      </c>
      <c r="K17">
        <v>7.58</v>
      </c>
      <c r="L17">
        <v>456</v>
      </c>
      <c r="M17">
        <v>20.8</v>
      </c>
      <c r="N17">
        <v>415</v>
      </c>
      <c r="O17">
        <v>2</v>
      </c>
      <c r="P17" t="s">
        <v>354</v>
      </c>
      <c r="Q17">
        <v>473</v>
      </c>
      <c r="R17">
        <v>1</v>
      </c>
    </row>
    <row r="18" spans="2:17" ht="15">
      <c r="B18" t="s">
        <v>355</v>
      </c>
      <c r="C18" t="s">
        <v>356</v>
      </c>
      <c r="D18" t="s">
        <v>357</v>
      </c>
      <c r="E18">
        <v>2461</v>
      </c>
      <c r="F18">
        <v>15</v>
      </c>
      <c r="G18">
        <v>14.73</v>
      </c>
      <c r="H18">
        <v>679</v>
      </c>
      <c r="I18">
        <v>4.56</v>
      </c>
      <c r="J18">
        <v>653</v>
      </c>
      <c r="K18">
        <v>8.05</v>
      </c>
      <c r="L18">
        <v>493</v>
      </c>
      <c r="M18">
        <v>17.9</v>
      </c>
      <c r="N18">
        <v>345</v>
      </c>
      <c r="O18">
        <v>2</v>
      </c>
      <c r="P18" t="s">
        <v>358</v>
      </c>
      <c r="Q18">
        <v>291</v>
      </c>
    </row>
    <row r="19" spans="2:17" ht="15">
      <c r="B19" t="s">
        <v>359</v>
      </c>
      <c r="C19" t="s">
        <v>360</v>
      </c>
      <c r="D19" t="s">
        <v>361</v>
      </c>
      <c r="E19">
        <v>2395</v>
      </c>
      <c r="F19">
        <v>16</v>
      </c>
      <c r="G19">
        <v>14.92</v>
      </c>
      <c r="H19">
        <v>656</v>
      </c>
      <c r="I19">
        <v>4.42</v>
      </c>
      <c r="J19">
        <v>611</v>
      </c>
      <c r="K19">
        <v>8.59</v>
      </c>
      <c r="L19">
        <v>536</v>
      </c>
      <c r="M19">
        <v>19.86</v>
      </c>
      <c r="N19">
        <v>392</v>
      </c>
      <c r="O19">
        <v>2</v>
      </c>
      <c r="P19" t="s">
        <v>362</v>
      </c>
      <c r="Q19">
        <v>200</v>
      </c>
    </row>
    <row r="20" spans="2:17" ht="15">
      <c r="B20" t="s">
        <v>363</v>
      </c>
      <c r="C20" t="s">
        <v>314</v>
      </c>
      <c r="D20" t="s">
        <v>346</v>
      </c>
      <c r="E20">
        <v>2374</v>
      </c>
      <c r="F20">
        <v>17</v>
      </c>
      <c r="G20">
        <v>20.65</v>
      </c>
      <c r="H20">
        <v>140</v>
      </c>
      <c r="I20">
        <v>4</v>
      </c>
      <c r="J20">
        <v>491</v>
      </c>
      <c r="K20">
        <v>10.29</v>
      </c>
      <c r="L20">
        <v>671</v>
      </c>
      <c r="M20">
        <v>28.76</v>
      </c>
      <c r="N20">
        <v>609</v>
      </c>
      <c r="O20">
        <v>2</v>
      </c>
      <c r="P20" t="s">
        <v>364</v>
      </c>
      <c r="Q20">
        <v>463</v>
      </c>
    </row>
    <row r="21" spans="2:17" ht="15">
      <c r="B21" t="s">
        <v>365</v>
      </c>
      <c r="C21" t="s">
        <v>366</v>
      </c>
      <c r="D21" t="s">
        <v>346</v>
      </c>
      <c r="E21">
        <v>2308</v>
      </c>
      <c r="F21">
        <v>18</v>
      </c>
      <c r="G21">
        <v>16.04</v>
      </c>
      <c r="H21">
        <v>528</v>
      </c>
      <c r="I21">
        <v>3.99</v>
      </c>
      <c r="J21">
        <v>488</v>
      </c>
      <c r="K21">
        <v>9.17</v>
      </c>
      <c r="L21">
        <v>582</v>
      </c>
      <c r="M21">
        <v>22.34</v>
      </c>
      <c r="N21">
        <v>452</v>
      </c>
      <c r="O21">
        <v>2</v>
      </c>
      <c r="P21" t="s">
        <v>367</v>
      </c>
      <c r="Q21">
        <v>258</v>
      </c>
    </row>
    <row r="22" spans="2:17" ht="15">
      <c r="B22" t="s">
        <v>368</v>
      </c>
      <c r="C22" t="s">
        <v>322</v>
      </c>
      <c r="D22" t="s">
        <v>328</v>
      </c>
      <c r="E22">
        <v>2263</v>
      </c>
      <c r="F22">
        <v>19</v>
      </c>
      <c r="G22">
        <v>15.12</v>
      </c>
      <c r="H22">
        <v>632</v>
      </c>
      <c r="I22">
        <v>3.88</v>
      </c>
      <c r="J22">
        <v>458</v>
      </c>
      <c r="K22">
        <v>8.57</v>
      </c>
      <c r="L22">
        <v>534</v>
      </c>
      <c r="M22">
        <v>29.96</v>
      </c>
      <c r="N22">
        <v>639</v>
      </c>
      <c r="O22">
        <v>0</v>
      </c>
      <c r="P22" t="s">
        <v>369</v>
      </c>
      <c r="Q22">
        <v>0</v>
      </c>
    </row>
    <row r="23" spans="2:17" ht="15">
      <c r="B23" t="s">
        <v>370</v>
      </c>
      <c r="C23" t="s">
        <v>371</v>
      </c>
      <c r="D23" t="s">
        <v>353</v>
      </c>
      <c r="E23">
        <v>2261</v>
      </c>
      <c r="F23">
        <v>20</v>
      </c>
      <c r="G23">
        <v>14.69</v>
      </c>
      <c r="H23">
        <v>684</v>
      </c>
      <c r="I23">
        <v>4.85</v>
      </c>
      <c r="J23">
        <v>742</v>
      </c>
      <c r="K23">
        <v>7.31</v>
      </c>
      <c r="L23">
        <v>435</v>
      </c>
      <c r="M23">
        <v>0</v>
      </c>
      <c r="N23">
        <v>0</v>
      </c>
      <c r="O23">
        <v>2</v>
      </c>
      <c r="P23" t="s">
        <v>372</v>
      </c>
      <c r="Q23">
        <v>400</v>
      </c>
    </row>
    <row r="24" spans="2:17" ht="15">
      <c r="B24" t="s">
        <v>373</v>
      </c>
      <c r="C24" t="s">
        <v>322</v>
      </c>
      <c r="D24" t="s">
        <v>374</v>
      </c>
      <c r="E24">
        <v>2260</v>
      </c>
      <c r="F24">
        <v>21</v>
      </c>
      <c r="G24">
        <v>15.8</v>
      </c>
      <c r="H24">
        <v>554</v>
      </c>
      <c r="I24">
        <v>3.89</v>
      </c>
      <c r="J24">
        <v>461</v>
      </c>
      <c r="K24">
        <v>8.08</v>
      </c>
      <c r="L24">
        <v>495</v>
      </c>
      <c r="M24">
        <v>18.9</v>
      </c>
      <c r="N24">
        <v>369</v>
      </c>
      <c r="O24">
        <v>2</v>
      </c>
      <c r="P24" t="s">
        <v>375</v>
      </c>
      <c r="Q24">
        <v>381</v>
      </c>
    </row>
    <row r="25" spans="2:17" ht="15">
      <c r="B25" t="s">
        <v>334</v>
      </c>
      <c r="C25" t="s">
        <v>376</v>
      </c>
      <c r="D25" t="s">
        <v>336</v>
      </c>
      <c r="E25">
        <v>2218</v>
      </c>
      <c r="F25">
        <v>22</v>
      </c>
      <c r="G25">
        <v>17.2</v>
      </c>
      <c r="H25">
        <v>409</v>
      </c>
      <c r="I25">
        <v>4.34</v>
      </c>
      <c r="J25">
        <v>588</v>
      </c>
      <c r="K25">
        <v>4.96</v>
      </c>
      <c r="L25">
        <v>252</v>
      </c>
      <c r="M25">
        <v>11.1</v>
      </c>
      <c r="N25">
        <v>183</v>
      </c>
      <c r="O25">
        <v>1</v>
      </c>
      <c r="P25" t="s">
        <v>377</v>
      </c>
      <c r="Q25">
        <v>786</v>
      </c>
    </row>
    <row r="26" spans="2:17" ht="15">
      <c r="B26" t="s">
        <v>378</v>
      </c>
      <c r="C26" t="s">
        <v>379</v>
      </c>
      <c r="D26" t="s">
        <v>336</v>
      </c>
      <c r="E26">
        <v>2165</v>
      </c>
      <c r="F26">
        <v>23</v>
      </c>
      <c r="G26">
        <v>15.55</v>
      </c>
      <c r="H26">
        <v>582</v>
      </c>
      <c r="I26">
        <v>4.92</v>
      </c>
      <c r="J26">
        <v>764</v>
      </c>
      <c r="K26">
        <v>6.37</v>
      </c>
      <c r="L26">
        <v>361</v>
      </c>
      <c r="M26">
        <v>22.6</v>
      </c>
      <c r="N26">
        <v>458</v>
      </c>
      <c r="O26">
        <v>0</v>
      </c>
      <c r="P26" t="s">
        <v>369</v>
      </c>
      <c r="Q2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3">
      <selection activeCell="B5" sqref="B5"/>
    </sheetView>
  </sheetViews>
  <sheetFormatPr defaultColWidth="9.140625" defaultRowHeight="15"/>
  <cols>
    <col min="1" max="1" width="6.28125" style="5" customWidth="1"/>
    <col min="2" max="3" width="30.7109375" style="3" customWidth="1"/>
    <col min="4" max="10" width="9.140625" style="3" customWidth="1"/>
    <col min="11" max="11" width="14.140625" style="6" customWidth="1"/>
    <col min="12" max="16384" width="9.140625" style="3" customWidth="1"/>
  </cols>
  <sheetData>
    <row r="1" spans="1:11" ht="15.7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/>
      <c r="J1" s="1" t="s">
        <v>10</v>
      </c>
      <c r="K1" s="2" t="s">
        <v>11</v>
      </c>
    </row>
    <row r="2" spans="1:11" ht="15.75">
      <c r="A2" s="1">
        <v>1</v>
      </c>
      <c r="B2" s="4" t="s">
        <v>26</v>
      </c>
      <c r="C2" s="4" t="s">
        <v>27</v>
      </c>
      <c r="D2" s="4">
        <v>3764</v>
      </c>
      <c r="E2" s="4">
        <v>13.85</v>
      </c>
      <c r="F2" s="4">
        <v>4.32</v>
      </c>
      <c r="G2" s="4">
        <v>12.7</v>
      </c>
      <c r="H2" s="4">
        <v>44.8</v>
      </c>
      <c r="I2" s="4">
        <v>2</v>
      </c>
      <c r="J2" s="4" t="s">
        <v>28</v>
      </c>
      <c r="K2" s="2">
        <v>13</v>
      </c>
    </row>
    <row r="3" spans="1:11" ht="15.75">
      <c r="A3" s="1">
        <v>2</v>
      </c>
      <c r="B3" s="4" t="s">
        <v>29</v>
      </c>
      <c r="C3" s="4" t="s">
        <v>30</v>
      </c>
      <c r="D3" s="4">
        <v>3512</v>
      </c>
      <c r="E3" s="4">
        <v>12.68</v>
      </c>
      <c r="F3" s="4">
        <v>4.73</v>
      </c>
      <c r="G3" s="4">
        <v>9.6</v>
      </c>
      <c r="H3" s="4">
        <v>20.08</v>
      </c>
      <c r="I3" s="4">
        <v>1</v>
      </c>
      <c r="J3" s="4" t="s">
        <v>31</v>
      </c>
      <c r="K3" s="2">
        <v>11</v>
      </c>
    </row>
    <row r="4" spans="1:11" ht="15.75">
      <c r="A4" s="1">
        <v>3</v>
      </c>
      <c r="B4" s="4" t="s">
        <v>32</v>
      </c>
      <c r="C4" s="4" t="s">
        <v>33</v>
      </c>
      <c r="D4" s="4">
        <v>3407</v>
      </c>
      <c r="E4" s="4">
        <v>13.84</v>
      </c>
      <c r="F4" s="4">
        <v>4.78</v>
      </c>
      <c r="G4" s="4">
        <v>8.09</v>
      </c>
      <c r="H4" s="4">
        <v>30.15</v>
      </c>
      <c r="I4" s="4">
        <v>1</v>
      </c>
      <c r="J4" s="4" t="s">
        <v>34</v>
      </c>
      <c r="K4" s="2">
        <v>10</v>
      </c>
    </row>
    <row r="5" spans="1:11" ht="15.75">
      <c r="A5" s="1">
        <v>4</v>
      </c>
      <c r="B5" s="4" t="s">
        <v>35</v>
      </c>
      <c r="C5" s="4" t="s">
        <v>36</v>
      </c>
      <c r="D5" s="4">
        <v>3159</v>
      </c>
      <c r="E5" s="4">
        <v>13.33</v>
      </c>
      <c r="F5" s="4">
        <v>4.59</v>
      </c>
      <c r="G5" s="4">
        <v>6.1</v>
      </c>
      <c r="H5" s="4">
        <v>20.36</v>
      </c>
      <c r="I5" s="4">
        <v>1</v>
      </c>
      <c r="J5" s="4" t="s">
        <v>37</v>
      </c>
      <c r="K5" s="2">
        <v>9</v>
      </c>
    </row>
    <row r="6" spans="1:11" ht="15.75">
      <c r="A6" s="1">
        <v>5</v>
      </c>
      <c r="B6" s="4" t="s">
        <v>38</v>
      </c>
      <c r="C6" s="4" t="s">
        <v>39</v>
      </c>
      <c r="D6" s="4">
        <v>3148</v>
      </c>
      <c r="E6" s="4">
        <v>13.03</v>
      </c>
      <c r="F6" s="4">
        <v>4.96</v>
      </c>
      <c r="G6" s="4">
        <v>7.62</v>
      </c>
      <c r="H6" s="4">
        <v>18.31</v>
      </c>
      <c r="I6" s="4">
        <v>1</v>
      </c>
      <c r="J6" s="4" t="s">
        <v>40</v>
      </c>
      <c r="K6" s="2">
        <v>8</v>
      </c>
    </row>
    <row r="7" spans="1:11" ht="15.75">
      <c r="A7" s="1">
        <v>6</v>
      </c>
      <c r="B7" s="4" t="s">
        <v>41</v>
      </c>
      <c r="C7" s="4" t="s">
        <v>42</v>
      </c>
      <c r="D7" s="4">
        <v>3009</v>
      </c>
      <c r="E7" s="4">
        <v>14.91</v>
      </c>
      <c r="F7" s="4">
        <v>4.66</v>
      </c>
      <c r="G7" s="4">
        <v>8.15</v>
      </c>
      <c r="H7" s="4">
        <v>16.76</v>
      </c>
      <c r="I7" s="4">
        <v>1</v>
      </c>
      <c r="J7" s="4" t="s">
        <v>43</v>
      </c>
      <c r="K7" s="2">
        <v>7</v>
      </c>
    </row>
    <row r="8" spans="1:11" ht="15.75">
      <c r="A8" s="1">
        <v>7</v>
      </c>
      <c r="B8" s="4" t="s">
        <v>44</v>
      </c>
      <c r="C8" s="4" t="s">
        <v>36</v>
      </c>
      <c r="D8" s="4">
        <v>2987</v>
      </c>
      <c r="E8" s="4">
        <v>13.62</v>
      </c>
      <c r="F8" s="4">
        <v>4.37</v>
      </c>
      <c r="G8" s="4">
        <v>7.14</v>
      </c>
      <c r="H8" s="4">
        <v>20.37</v>
      </c>
      <c r="I8" s="4">
        <v>1</v>
      </c>
      <c r="J8" s="4" t="s">
        <v>45</v>
      </c>
      <c r="K8" s="2">
        <v>6</v>
      </c>
    </row>
    <row r="9" spans="1:11" ht="15.75">
      <c r="A9" s="1">
        <v>8</v>
      </c>
      <c r="B9" s="4" t="s">
        <v>46</v>
      </c>
      <c r="C9" s="4" t="s">
        <v>47</v>
      </c>
      <c r="D9" s="4">
        <v>2786</v>
      </c>
      <c r="E9" s="4">
        <v>13.85</v>
      </c>
      <c r="F9" s="4">
        <v>4.52</v>
      </c>
      <c r="G9" s="4">
        <v>8.42</v>
      </c>
      <c r="H9" s="4">
        <v>19.26</v>
      </c>
      <c r="I9" s="4">
        <v>2</v>
      </c>
      <c r="J9" s="4" t="s">
        <v>48</v>
      </c>
      <c r="K9" s="2">
        <v>5</v>
      </c>
    </row>
    <row r="10" spans="1:11" ht="15.75">
      <c r="A10" s="1">
        <v>9</v>
      </c>
      <c r="B10" s="4" t="s">
        <v>49</v>
      </c>
      <c r="C10" s="4" t="s">
        <v>39</v>
      </c>
      <c r="D10" s="4">
        <v>2691</v>
      </c>
      <c r="E10" s="4">
        <v>14.03</v>
      </c>
      <c r="F10" s="4">
        <v>4.46</v>
      </c>
      <c r="G10" s="4">
        <v>7.5</v>
      </c>
      <c r="H10" s="4">
        <v>23.48</v>
      </c>
      <c r="I10" s="4">
        <v>2</v>
      </c>
      <c r="J10" s="4" t="s">
        <v>50</v>
      </c>
      <c r="K10" s="2">
        <v>4</v>
      </c>
    </row>
    <row r="11" spans="1:11" ht="15.75">
      <c r="A11" s="1">
        <v>10</v>
      </c>
      <c r="B11" s="4" t="s">
        <v>51</v>
      </c>
      <c r="C11" s="4" t="s">
        <v>27</v>
      </c>
      <c r="D11" s="4">
        <v>2677</v>
      </c>
      <c r="E11" s="4">
        <v>14.05</v>
      </c>
      <c r="F11" s="4">
        <v>4.08</v>
      </c>
      <c r="G11" s="4">
        <v>8.44</v>
      </c>
      <c r="H11" s="4">
        <v>18.55</v>
      </c>
      <c r="I11" s="4">
        <v>2</v>
      </c>
      <c r="J11" s="4" t="s">
        <v>52</v>
      </c>
      <c r="K11" s="2">
        <v>3</v>
      </c>
    </row>
    <row r="12" spans="1:11" ht="15.75">
      <c r="A12" s="1">
        <v>11</v>
      </c>
      <c r="B12" s="4" t="s">
        <v>53</v>
      </c>
      <c r="C12" s="4" t="s">
        <v>27</v>
      </c>
      <c r="D12" s="4">
        <v>2673</v>
      </c>
      <c r="E12" s="4">
        <v>17.99</v>
      </c>
      <c r="F12" s="4">
        <v>3.95</v>
      </c>
      <c r="G12" s="4">
        <v>10.04</v>
      </c>
      <c r="H12" s="4">
        <v>27.1</v>
      </c>
      <c r="I12" s="4">
        <v>1</v>
      </c>
      <c r="J12" s="4" t="s">
        <v>54</v>
      </c>
      <c r="K12" s="2">
        <v>2</v>
      </c>
    </row>
    <row r="13" spans="1:11" ht="15.75">
      <c r="A13" s="1">
        <v>12</v>
      </c>
      <c r="B13" s="4" t="s">
        <v>55</v>
      </c>
      <c r="C13" s="4" t="s">
        <v>47</v>
      </c>
      <c r="D13" s="4">
        <v>2659</v>
      </c>
      <c r="E13" s="4">
        <v>14.48</v>
      </c>
      <c r="F13" s="4">
        <v>4.25</v>
      </c>
      <c r="G13" s="4">
        <v>7.41</v>
      </c>
      <c r="H13" s="4">
        <v>24.58</v>
      </c>
      <c r="I13" s="4" t="s">
        <v>56</v>
      </c>
      <c r="J13" s="4" t="s">
        <v>57</v>
      </c>
      <c r="K13" s="2">
        <v>1</v>
      </c>
    </row>
    <row r="14" spans="1:11" ht="15.75">
      <c r="A14" s="1">
        <v>13</v>
      </c>
      <c r="B14" s="4" t="s">
        <v>58</v>
      </c>
      <c r="C14" s="4" t="s">
        <v>30</v>
      </c>
      <c r="D14" s="4">
        <v>2559</v>
      </c>
      <c r="E14" s="4">
        <v>16.69</v>
      </c>
      <c r="F14" s="4">
        <v>4.24</v>
      </c>
      <c r="G14" s="4">
        <v>7.35</v>
      </c>
      <c r="H14" s="4">
        <v>14.2</v>
      </c>
      <c r="I14" s="4">
        <v>1</v>
      </c>
      <c r="J14" s="4" t="s">
        <v>59</v>
      </c>
      <c r="K14" s="2">
        <v>1</v>
      </c>
    </row>
    <row r="15" spans="1:11" ht="15.75">
      <c r="A15" s="1">
        <v>14</v>
      </c>
      <c r="B15" s="4" t="s">
        <v>60</v>
      </c>
      <c r="C15" s="4" t="s">
        <v>36</v>
      </c>
      <c r="D15" s="4">
        <v>2487</v>
      </c>
      <c r="E15" s="4">
        <v>15.64</v>
      </c>
      <c r="F15" s="4">
        <v>3.78</v>
      </c>
      <c r="G15" s="4">
        <v>9.79</v>
      </c>
      <c r="H15" s="4">
        <v>24.48</v>
      </c>
      <c r="I15" s="4">
        <v>2</v>
      </c>
      <c r="J15" s="4" t="s">
        <v>61</v>
      </c>
      <c r="K15" s="2"/>
    </row>
    <row r="16" spans="1:11" ht="15.75">
      <c r="A16" s="1">
        <v>15</v>
      </c>
      <c r="B16" s="4" t="s">
        <v>62</v>
      </c>
      <c r="C16" s="4" t="s">
        <v>39</v>
      </c>
      <c r="D16" s="4">
        <v>2479</v>
      </c>
      <c r="E16" s="4">
        <v>14.45</v>
      </c>
      <c r="F16" s="4">
        <v>4.14</v>
      </c>
      <c r="G16" s="4">
        <v>6.59</v>
      </c>
      <c r="H16" s="4">
        <v>15.2</v>
      </c>
      <c r="I16" s="4">
        <v>2</v>
      </c>
      <c r="J16" s="4" t="s">
        <v>63</v>
      </c>
      <c r="K16" s="2"/>
    </row>
    <row r="17" spans="1:11" ht="15.75">
      <c r="A17" s="1">
        <v>16</v>
      </c>
      <c r="B17" s="4" t="s">
        <v>64</v>
      </c>
      <c r="C17" s="4" t="s">
        <v>65</v>
      </c>
      <c r="D17" s="4">
        <v>2439</v>
      </c>
      <c r="E17" s="4">
        <v>13.92</v>
      </c>
      <c r="F17" s="4">
        <v>4.29</v>
      </c>
      <c r="G17" s="4">
        <v>8.2</v>
      </c>
      <c r="H17" s="4">
        <v>16.52</v>
      </c>
      <c r="I17" s="4">
        <v>2</v>
      </c>
      <c r="J17" s="4" t="s">
        <v>66</v>
      </c>
      <c r="K17" s="2"/>
    </row>
    <row r="18" spans="1:11" ht="15.75">
      <c r="A18" s="1">
        <v>17</v>
      </c>
      <c r="B18" s="4" t="s">
        <v>67</v>
      </c>
      <c r="C18" s="4" t="s">
        <v>68</v>
      </c>
      <c r="D18" s="4">
        <v>2355</v>
      </c>
      <c r="E18" s="4">
        <v>15.69</v>
      </c>
      <c r="F18" s="4">
        <v>3.98</v>
      </c>
      <c r="G18" s="4">
        <v>4.98</v>
      </c>
      <c r="H18" s="4">
        <v>10.32</v>
      </c>
      <c r="I18" s="4">
        <v>1</v>
      </c>
      <c r="J18" s="4" t="s">
        <v>69</v>
      </c>
      <c r="K18" s="2"/>
    </row>
    <row r="19" spans="1:11" ht="15.75">
      <c r="A19" s="1">
        <v>18</v>
      </c>
      <c r="B19" s="4" t="s">
        <v>70</v>
      </c>
      <c r="C19" s="4" t="s">
        <v>42</v>
      </c>
      <c r="D19" s="4">
        <v>2283</v>
      </c>
      <c r="E19" s="4">
        <v>19.29</v>
      </c>
      <c r="F19" s="4">
        <v>4.23</v>
      </c>
      <c r="G19" s="4">
        <v>7.19</v>
      </c>
      <c r="H19" s="4">
        <v>22.45</v>
      </c>
      <c r="I19" s="4">
        <v>2</v>
      </c>
      <c r="J19" s="4" t="s">
        <v>71</v>
      </c>
      <c r="K19" s="2"/>
    </row>
    <row r="20" spans="1:11" ht="15.75">
      <c r="A20" s="1">
        <v>19</v>
      </c>
      <c r="B20" s="4" t="s">
        <v>72</v>
      </c>
      <c r="C20" s="4" t="s">
        <v>30</v>
      </c>
      <c r="D20" s="4">
        <v>2246</v>
      </c>
      <c r="E20" s="4">
        <v>16.29</v>
      </c>
      <c r="F20" s="4">
        <v>3.9</v>
      </c>
      <c r="G20" s="4">
        <v>7.25</v>
      </c>
      <c r="H20" s="4">
        <v>12.75</v>
      </c>
      <c r="I20" s="4">
        <v>2</v>
      </c>
      <c r="J20" s="4" t="s">
        <v>73</v>
      </c>
      <c r="K20" s="2"/>
    </row>
    <row r="21" spans="1:11" ht="15.75">
      <c r="A21" s="1">
        <v>20</v>
      </c>
      <c r="B21" s="4" t="s">
        <v>74</v>
      </c>
      <c r="C21" s="4" t="s">
        <v>33</v>
      </c>
      <c r="D21" s="4">
        <v>2208</v>
      </c>
      <c r="E21" s="4">
        <v>14.99</v>
      </c>
      <c r="F21" s="4">
        <v>3.49</v>
      </c>
      <c r="G21" s="4">
        <v>6.44</v>
      </c>
      <c r="H21" s="4">
        <v>15.27</v>
      </c>
      <c r="I21" s="4">
        <v>2</v>
      </c>
      <c r="J21" s="4" t="s">
        <v>75</v>
      </c>
      <c r="K21" s="2"/>
    </row>
    <row r="22" spans="1:11" ht="15.75">
      <c r="A22" s="1">
        <v>21</v>
      </c>
      <c r="B22" s="4" t="s">
        <v>76</v>
      </c>
      <c r="C22" s="4" t="s">
        <v>42</v>
      </c>
      <c r="D22" s="4">
        <v>2197</v>
      </c>
      <c r="E22" s="4">
        <v>21.47</v>
      </c>
      <c r="F22" s="4">
        <v>4.51</v>
      </c>
      <c r="G22" s="4">
        <v>8.41</v>
      </c>
      <c r="H22" s="4">
        <v>23.76</v>
      </c>
      <c r="I22" s="4">
        <v>2</v>
      </c>
      <c r="J22" s="4" t="s">
        <v>77</v>
      </c>
      <c r="K22" s="2"/>
    </row>
    <row r="23" spans="1:11" ht="15.75">
      <c r="A23" s="1">
        <v>22</v>
      </c>
      <c r="B23" s="4" t="s">
        <v>78</v>
      </c>
      <c r="C23" s="4" t="s">
        <v>30</v>
      </c>
      <c r="D23" s="4">
        <v>2046</v>
      </c>
      <c r="E23" s="4">
        <v>15.21</v>
      </c>
      <c r="F23" s="4">
        <v>3.49</v>
      </c>
      <c r="G23" s="4">
        <v>7.38</v>
      </c>
      <c r="H23" s="4">
        <v>13.24</v>
      </c>
      <c r="I23" s="4">
        <v>2</v>
      </c>
      <c r="J23" s="4" t="s">
        <v>79</v>
      </c>
      <c r="K23" s="2"/>
    </row>
    <row r="24" spans="1:11" ht="15.75">
      <c r="A24" s="1">
        <v>23</v>
      </c>
      <c r="B24" s="4" t="s">
        <v>80</v>
      </c>
      <c r="C24" s="4" t="s">
        <v>68</v>
      </c>
      <c r="D24" s="4">
        <v>1992</v>
      </c>
      <c r="E24" s="4" t="s">
        <v>81</v>
      </c>
      <c r="F24" s="4">
        <v>4.45</v>
      </c>
      <c r="G24" s="4">
        <v>6.71</v>
      </c>
      <c r="H24" s="4">
        <v>20.73</v>
      </c>
      <c r="I24" s="4">
        <v>2</v>
      </c>
      <c r="J24" s="4" t="s">
        <v>82</v>
      </c>
      <c r="K24" s="2"/>
    </row>
    <row r="25" spans="1:11" ht="15.75">
      <c r="A25" s="1">
        <v>24</v>
      </c>
      <c r="B25" s="4" t="s">
        <v>83</v>
      </c>
      <c r="C25" s="4" t="s">
        <v>36</v>
      </c>
      <c r="D25" s="4">
        <v>1950</v>
      </c>
      <c r="E25" s="4">
        <v>17.55</v>
      </c>
      <c r="F25" s="4">
        <v>3.89</v>
      </c>
      <c r="G25" s="4">
        <v>5.67</v>
      </c>
      <c r="H25" s="4">
        <v>12.7</v>
      </c>
      <c r="I25" s="4">
        <v>2</v>
      </c>
      <c r="J25" s="4" t="s">
        <v>84</v>
      </c>
      <c r="K25" s="2"/>
    </row>
    <row r="26" spans="1:11" ht="15.75">
      <c r="A26" s="1">
        <v>25</v>
      </c>
      <c r="B26" s="4" t="s">
        <v>85</v>
      </c>
      <c r="C26" s="4" t="s">
        <v>86</v>
      </c>
      <c r="D26" s="4">
        <v>1890</v>
      </c>
      <c r="E26" s="4">
        <v>16.36</v>
      </c>
      <c r="F26" s="4">
        <v>3.65</v>
      </c>
      <c r="G26" s="4">
        <v>6.87</v>
      </c>
      <c r="H26" s="4">
        <v>16.93</v>
      </c>
      <c r="I26" s="4">
        <v>2</v>
      </c>
      <c r="J26" s="4" t="s">
        <v>87</v>
      </c>
      <c r="K26" s="2"/>
    </row>
    <row r="27" spans="1:11" ht="15.75">
      <c r="A27" s="1">
        <v>26</v>
      </c>
      <c r="B27" s="4" t="s">
        <v>88</v>
      </c>
      <c r="C27" s="4" t="s">
        <v>89</v>
      </c>
      <c r="D27" s="4">
        <v>1870</v>
      </c>
      <c r="E27" s="4">
        <v>17.89</v>
      </c>
      <c r="F27" s="4">
        <v>3.32</v>
      </c>
      <c r="G27" s="4">
        <v>7.56</v>
      </c>
      <c r="H27" s="4">
        <v>15.04</v>
      </c>
      <c r="I27" s="4">
        <v>2</v>
      </c>
      <c r="J27" s="4" t="s">
        <v>90</v>
      </c>
      <c r="K27" s="2"/>
    </row>
    <row r="28" spans="1:11" ht="15.75">
      <c r="A28" s="1">
        <v>27</v>
      </c>
      <c r="B28" s="4" t="s">
        <v>91</v>
      </c>
      <c r="C28" s="4" t="s">
        <v>27</v>
      </c>
      <c r="D28" s="4">
        <v>1276</v>
      </c>
      <c r="E28" s="4">
        <v>22.46</v>
      </c>
      <c r="F28" s="4">
        <v>3.07</v>
      </c>
      <c r="G28" s="4">
        <v>9.7</v>
      </c>
      <c r="H28" s="4">
        <v>11.69</v>
      </c>
      <c r="I28" s="4">
        <v>2</v>
      </c>
      <c r="J28" s="4" t="s">
        <v>92</v>
      </c>
      <c r="K28" s="2"/>
    </row>
    <row r="29" spans="1:11" ht="15.75">
      <c r="A29" s="1">
        <v>28</v>
      </c>
      <c r="B29" s="4" t="s">
        <v>93</v>
      </c>
      <c r="C29" s="4" t="s">
        <v>47</v>
      </c>
      <c r="D29" s="4">
        <v>1122</v>
      </c>
      <c r="E29" s="4" t="s">
        <v>94</v>
      </c>
      <c r="F29" s="4">
        <v>0</v>
      </c>
      <c r="G29" s="4">
        <v>7.51</v>
      </c>
      <c r="H29" s="4">
        <v>31.33</v>
      </c>
      <c r="I29" s="4">
        <v>0</v>
      </c>
      <c r="J29" s="4">
        <v>0</v>
      </c>
      <c r="K29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421875" style="0" customWidth="1"/>
    <col min="2" max="2" width="27.7109375" style="0" customWidth="1"/>
    <col min="3" max="3" width="26.421875" style="0" customWidth="1"/>
    <col min="4" max="4" width="9.8515625" style="0" customWidth="1"/>
    <col min="5" max="5" width="11.421875" style="0" customWidth="1"/>
  </cols>
  <sheetData>
    <row r="1" ht="15">
      <c r="A1" t="s">
        <v>0</v>
      </c>
    </row>
    <row r="2" ht="15">
      <c r="A2" t="s">
        <v>1</v>
      </c>
    </row>
    <row r="4" spans="1:11" ht="1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J4" t="s">
        <v>10</v>
      </c>
      <c r="K4" t="s">
        <v>11</v>
      </c>
    </row>
    <row r="5" spans="1:11" ht="15">
      <c r="A5">
        <v>1</v>
      </c>
      <c r="B5" t="s">
        <v>12</v>
      </c>
      <c r="C5" t="s">
        <v>13</v>
      </c>
      <c r="D5">
        <v>4285</v>
      </c>
      <c r="E5">
        <v>13.24</v>
      </c>
      <c r="F5">
        <v>5.39</v>
      </c>
      <c r="G5">
        <v>12.63</v>
      </c>
      <c r="H5">
        <v>37.54</v>
      </c>
      <c r="I5">
        <v>1</v>
      </c>
      <c r="J5">
        <v>48.65</v>
      </c>
      <c r="K5">
        <v>13</v>
      </c>
    </row>
    <row r="6" spans="1:11" ht="15">
      <c r="A6">
        <v>2</v>
      </c>
      <c r="B6" t="s">
        <v>14</v>
      </c>
      <c r="C6" t="s">
        <v>15</v>
      </c>
      <c r="D6">
        <v>3433</v>
      </c>
      <c r="E6">
        <v>14.5</v>
      </c>
      <c r="F6">
        <v>4.26</v>
      </c>
      <c r="G6">
        <v>8.25</v>
      </c>
      <c r="H6">
        <v>20.18</v>
      </c>
      <c r="I6">
        <v>2</v>
      </c>
      <c r="J6">
        <v>8.03</v>
      </c>
      <c r="K6">
        <v>11</v>
      </c>
    </row>
    <row r="7" spans="1:11" ht="15">
      <c r="A7">
        <v>3</v>
      </c>
      <c r="B7" t="s">
        <v>16</v>
      </c>
      <c r="C7" t="s">
        <v>17</v>
      </c>
      <c r="D7">
        <v>3370</v>
      </c>
      <c r="E7">
        <v>13.48</v>
      </c>
      <c r="F7">
        <v>4.78</v>
      </c>
      <c r="G7">
        <v>8.42</v>
      </c>
      <c r="H7">
        <v>28.51</v>
      </c>
      <c r="I7">
        <v>1</v>
      </c>
      <c r="J7">
        <v>56.48</v>
      </c>
      <c r="K7">
        <v>10</v>
      </c>
    </row>
    <row r="8" spans="1:11" ht="15">
      <c r="A8">
        <v>4</v>
      </c>
      <c r="B8" t="s">
        <v>18</v>
      </c>
      <c r="C8" t="s">
        <v>19</v>
      </c>
      <c r="D8">
        <v>3164</v>
      </c>
      <c r="E8">
        <v>14.96</v>
      </c>
      <c r="F8">
        <v>4.3</v>
      </c>
      <c r="G8">
        <v>11.38</v>
      </c>
      <c r="H8">
        <v>26.33</v>
      </c>
      <c r="I8">
        <v>2</v>
      </c>
      <c r="J8">
        <v>0.35</v>
      </c>
      <c r="K8">
        <v>9</v>
      </c>
    </row>
    <row r="9" spans="1:11" ht="15">
      <c r="A9">
        <v>5</v>
      </c>
      <c r="B9" t="s">
        <v>20</v>
      </c>
      <c r="C9" t="s">
        <v>13</v>
      </c>
      <c r="D9">
        <v>2657</v>
      </c>
      <c r="E9">
        <v>14.55</v>
      </c>
      <c r="F9">
        <v>4.41</v>
      </c>
      <c r="G9">
        <v>8.69</v>
      </c>
      <c r="H9">
        <v>19.77</v>
      </c>
      <c r="I9">
        <v>2</v>
      </c>
      <c r="J9">
        <v>16.32</v>
      </c>
      <c r="K9">
        <v>1</v>
      </c>
    </row>
    <row r="10" spans="1:10" ht="15">
      <c r="A10">
        <v>6</v>
      </c>
      <c r="B10" t="s">
        <v>21</v>
      </c>
      <c r="C10" t="s">
        <v>15</v>
      </c>
      <c r="D10">
        <v>2486</v>
      </c>
      <c r="E10">
        <v>15.13</v>
      </c>
      <c r="F10">
        <v>4</v>
      </c>
      <c r="G10">
        <v>6.81</v>
      </c>
      <c r="H10">
        <v>23.56</v>
      </c>
      <c r="I10">
        <v>2</v>
      </c>
      <c r="J10">
        <v>10.56</v>
      </c>
    </row>
    <row r="11" spans="1:10" ht="15">
      <c r="A11">
        <v>7</v>
      </c>
      <c r="B11" t="s">
        <v>22</v>
      </c>
      <c r="C11" t="s">
        <v>23</v>
      </c>
      <c r="D11">
        <v>2463</v>
      </c>
      <c r="E11">
        <v>14.5</v>
      </c>
      <c r="F11">
        <v>4.26</v>
      </c>
      <c r="G11">
        <v>5.96</v>
      </c>
      <c r="H11">
        <v>12.7</v>
      </c>
      <c r="I11">
        <v>1</v>
      </c>
      <c r="J11">
        <v>59.52</v>
      </c>
    </row>
    <row r="12" spans="1:10" ht="15">
      <c r="A12">
        <v>8</v>
      </c>
      <c r="B12" t="s">
        <v>24</v>
      </c>
      <c r="C12" t="s">
        <v>15</v>
      </c>
      <c r="D12">
        <v>2214</v>
      </c>
      <c r="E12">
        <v>16.06</v>
      </c>
      <c r="F12">
        <v>4.28</v>
      </c>
      <c r="G12">
        <v>7.58</v>
      </c>
      <c r="H12">
        <v>14.95</v>
      </c>
      <c r="I12">
        <v>2</v>
      </c>
      <c r="J12">
        <v>18.46</v>
      </c>
    </row>
    <row r="13" spans="1:10" ht="15">
      <c r="A13">
        <v>9</v>
      </c>
      <c r="B13" t="s">
        <v>25</v>
      </c>
      <c r="C13" t="s">
        <v>13</v>
      </c>
      <c r="D13">
        <v>2177</v>
      </c>
      <c r="E13">
        <v>16.22</v>
      </c>
      <c r="F13">
        <v>4.56</v>
      </c>
      <c r="G13">
        <v>6.63</v>
      </c>
      <c r="H13">
        <v>14.48</v>
      </c>
      <c r="I13">
        <v>2</v>
      </c>
      <c r="J13">
        <v>19.97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O12" sqref="O12"/>
    </sheetView>
  </sheetViews>
  <sheetFormatPr defaultColWidth="9.140625" defaultRowHeight="15"/>
  <cols>
    <col min="2" max="2" width="30.421875" style="0" customWidth="1"/>
    <col min="3" max="3" width="26.28125" style="0" customWidth="1"/>
  </cols>
  <sheetData>
    <row r="1" ht="15">
      <c r="C1" t="s">
        <v>155</v>
      </c>
    </row>
    <row r="2" spans="1:11" ht="1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K2" t="s">
        <v>11</v>
      </c>
    </row>
    <row r="3" spans="1:11" ht="15">
      <c r="A3">
        <v>1</v>
      </c>
      <c r="B3" t="s">
        <v>156</v>
      </c>
      <c r="C3" t="s">
        <v>157</v>
      </c>
      <c r="D3">
        <v>3216</v>
      </c>
      <c r="E3">
        <v>14.45</v>
      </c>
      <c r="F3">
        <v>4.96</v>
      </c>
      <c r="G3">
        <v>8.26</v>
      </c>
      <c r="H3">
        <v>25.42</v>
      </c>
      <c r="I3">
        <v>1</v>
      </c>
      <c r="J3">
        <v>56.29</v>
      </c>
      <c r="K3">
        <v>13</v>
      </c>
    </row>
    <row r="4" spans="1:11" ht="15">
      <c r="A4">
        <v>2</v>
      </c>
      <c r="B4" t="s">
        <v>158</v>
      </c>
      <c r="C4" t="s">
        <v>159</v>
      </c>
      <c r="D4">
        <v>3174</v>
      </c>
      <c r="E4">
        <v>13.67</v>
      </c>
      <c r="F4">
        <v>4.46</v>
      </c>
      <c r="G4">
        <v>9.95</v>
      </c>
      <c r="H4">
        <v>24.4</v>
      </c>
      <c r="I4">
        <v>2</v>
      </c>
      <c r="J4">
        <v>2.89</v>
      </c>
      <c r="K4">
        <v>11</v>
      </c>
    </row>
    <row r="5" spans="1:11" ht="15">
      <c r="A5">
        <v>3</v>
      </c>
      <c r="B5" t="s">
        <v>160</v>
      </c>
      <c r="C5" t="s">
        <v>157</v>
      </c>
      <c r="D5">
        <v>2898</v>
      </c>
      <c r="E5">
        <v>14.18</v>
      </c>
      <c r="F5">
        <v>4.4</v>
      </c>
      <c r="G5">
        <v>7.79</v>
      </c>
      <c r="H5">
        <v>19.1</v>
      </c>
      <c r="I5">
        <v>1</v>
      </c>
      <c r="J5">
        <v>55.67</v>
      </c>
      <c r="K5">
        <v>4</v>
      </c>
    </row>
    <row r="6" spans="1:11" ht="15">
      <c r="A6">
        <v>4</v>
      </c>
      <c r="B6" t="s">
        <v>161</v>
      </c>
      <c r="C6" t="s">
        <v>162</v>
      </c>
      <c r="D6">
        <v>2852</v>
      </c>
      <c r="E6">
        <v>14.76</v>
      </c>
      <c r="F6">
        <v>4.25</v>
      </c>
      <c r="G6">
        <v>8.14</v>
      </c>
      <c r="H6">
        <v>22.5</v>
      </c>
      <c r="I6">
        <v>1</v>
      </c>
      <c r="J6">
        <v>58.31</v>
      </c>
      <c r="K6">
        <v>3</v>
      </c>
    </row>
    <row r="7" spans="1:11" ht="15">
      <c r="A7">
        <v>5</v>
      </c>
      <c r="B7" t="s">
        <v>163</v>
      </c>
      <c r="C7" t="s">
        <v>162</v>
      </c>
      <c r="D7">
        <v>2796</v>
      </c>
      <c r="E7">
        <v>14.08</v>
      </c>
      <c r="F7">
        <v>4.48</v>
      </c>
      <c r="G7">
        <v>8.11</v>
      </c>
      <c r="H7">
        <v>14.95</v>
      </c>
      <c r="I7">
        <v>1</v>
      </c>
      <c r="J7">
        <v>59.93</v>
      </c>
      <c r="K7">
        <v>2</v>
      </c>
    </row>
    <row r="8" spans="1:11" ht="15">
      <c r="A8">
        <v>6</v>
      </c>
      <c r="B8" t="s">
        <v>164</v>
      </c>
      <c r="C8" t="s">
        <v>162</v>
      </c>
      <c r="D8">
        <v>2529</v>
      </c>
      <c r="E8">
        <v>15.76</v>
      </c>
      <c r="F8">
        <v>4.11</v>
      </c>
      <c r="G8">
        <v>6.65</v>
      </c>
      <c r="H8">
        <v>20.45</v>
      </c>
      <c r="I8">
        <v>1</v>
      </c>
      <c r="J8">
        <v>58.33</v>
      </c>
      <c r="K8">
        <v>1</v>
      </c>
    </row>
    <row r="9" spans="1:10" ht="15">
      <c r="A9">
        <v>7</v>
      </c>
      <c r="B9" t="s">
        <v>165</v>
      </c>
      <c r="C9" t="s">
        <v>166</v>
      </c>
      <c r="D9">
        <v>2439</v>
      </c>
      <c r="E9">
        <v>15.44</v>
      </c>
      <c r="F9">
        <v>4.26</v>
      </c>
      <c r="G9">
        <v>7.45</v>
      </c>
      <c r="H9">
        <v>13.55</v>
      </c>
      <c r="I9">
        <v>2</v>
      </c>
      <c r="J9">
        <v>2.86</v>
      </c>
    </row>
    <row r="10" spans="1:10" ht="15">
      <c r="A10">
        <v>8</v>
      </c>
      <c r="B10" t="s">
        <v>167</v>
      </c>
      <c r="C10" t="s">
        <v>168</v>
      </c>
      <c r="D10">
        <v>2247</v>
      </c>
      <c r="E10">
        <v>16.01</v>
      </c>
      <c r="F10">
        <v>4.66</v>
      </c>
      <c r="G10">
        <v>5.59</v>
      </c>
      <c r="H10">
        <v>11.71</v>
      </c>
      <c r="I10">
        <v>2</v>
      </c>
      <c r="J10">
        <v>6.95</v>
      </c>
    </row>
    <row r="11" spans="1:10" ht="15">
      <c r="A11">
        <v>9</v>
      </c>
      <c r="B11" t="s">
        <v>169</v>
      </c>
      <c r="C11" t="s">
        <v>170</v>
      </c>
      <c r="D11">
        <v>2191</v>
      </c>
      <c r="E11">
        <v>15.55</v>
      </c>
      <c r="F11">
        <v>4.4</v>
      </c>
      <c r="G11">
        <v>9.5</v>
      </c>
      <c r="H11">
        <v>20.02</v>
      </c>
      <c r="I11">
        <v>0</v>
      </c>
      <c r="J11">
        <v>0</v>
      </c>
    </row>
    <row r="12" spans="1:10" ht="15">
      <c r="A12">
        <v>10</v>
      </c>
      <c r="B12" t="s">
        <v>171</v>
      </c>
      <c r="C12" t="s">
        <v>172</v>
      </c>
      <c r="D12">
        <v>2176</v>
      </c>
      <c r="E12">
        <v>16.49</v>
      </c>
      <c r="F12">
        <v>4.2</v>
      </c>
      <c r="G12">
        <v>5.79</v>
      </c>
      <c r="H12">
        <v>13</v>
      </c>
      <c r="I12">
        <v>2</v>
      </c>
      <c r="J12">
        <v>1.95</v>
      </c>
    </row>
    <row r="13" spans="1:10" ht="15">
      <c r="A13">
        <v>11</v>
      </c>
      <c r="B13" t="s">
        <v>173</v>
      </c>
      <c r="C13" t="s">
        <v>166</v>
      </c>
      <c r="D13">
        <v>2167</v>
      </c>
      <c r="E13">
        <v>15.39</v>
      </c>
      <c r="F13">
        <v>4.38</v>
      </c>
      <c r="G13">
        <v>6.92</v>
      </c>
      <c r="H13">
        <v>11.92</v>
      </c>
      <c r="I13">
        <v>2</v>
      </c>
      <c r="J13">
        <v>20.91</v>
      </c>
    </row>
    <row r="14" spans="1:10" ht="15">
      <c r="A14">
        <v>12</v>
      </c>
      <c r="B14" t="s">
        <v>174</v>
      </c>
      <c r="C14" t="s">
        <v>168</v>
      </c>
      <c r="D14">
        <v>2159</v>
      </c>
      <c r="E14">
        <v>16.35</v>
      </c>
      <c r="F14">
        <v>4.3</v>
      </c>
      <c r="G14">
        <v>5.49</v>
      </c>
      <c r="H14">
        <v>11.9</v>
      </c>
      <c r="I14">
        <v>2</v>
      </c>
      <c r="J14">
        <v>2.84</v>
      </c>
    </row>
    <row r="15" spans="1:10" ht="15">
      <c r="A15">
        <v>13</v>
      </c>
      <c r="B15" t="s">
        <v>175</v>
      </c>
      <c r="C15" t="s">
        <v>172</v>
      </c>
      <c r="D15">
        <v>2060</v>
      </c>
      <c r="E15">
        <v>15.96</v>
      </c>
      <c r="F15">
        <v>3.87</v>
      </c>
      <c r="G15">
        <v>6.7</v>
      </c>
      <c r="H15">
        <v>8.34</v>
      </c>
      <c r="I15">
        <v>2</v>
      </c>
      <c r="J15">
        <v>5.02</v>
      </c>
    </row>
    <row r="16" spans="1:10" ht="15">
      <c r="A16">
        <v>14</v>
      </c>
      <c r="B16" t="s">
        <v>176</v>
      </c>
      <c r="C16" t="s">
        <v>168</v>
      </c>
      <c r="D16">
        <v>1991</v>
      </c>
      <c r="E16">
        <v>16.44</v>
      </c>
      <c r="F16">
        <v>3.78</v>
      </c>
      <c r="G16">
        <v>6.05</v>
      </c>
      <c r="H16">
        <v>15.3</v>
      </c>
      <c r="I16">
        <v>2</v>
      </c>
      <c r="J16">
        <v>12.82</v>
      </c>
    </row>
    <row r="17" spans="1:10" ht="15">
      <c r="A17">
        <v>15</v>
      </c>
      <c r="B17" t="s">
        <v>177</v>
      </c>
      <c r="C17" t="s">
        <v>168</v>
      </c>
      <c r="D17">
        <v>1889</v>
      </c>
      <c r="E17">
        <v>16.97</v>
      </c>
      <c r="F17">
        <v>3.85</v>
      </c>
      <c r="G17">
        <v>7.14</v>
      </c>
      <c r="H17">
        <v>9.45</v>
      </c>
      <c r="I17">
        <v>2</v>
      </c>
      <c r="J17">
        <v>14.03</v>
      </c>
    </row>
    <row r="18" spans="1:10" ht="15">
      <c r="A18">
        <v>16</v>
      </c>
      <c r="B18" t="s">
        <v>178</v>
      </c>
      <c r="C18" t="s">
        <v>162</v>
      </c>
      <c r="D18">
        <v>1706</v>
      </c>
      <c r="E18">
        <v>17.97</v>
      </c>
      <c r="F18">
        <v>3.8</v>
      </c>
      <c r="G18">
        <v>8.21</v>
      </c>
      <c r="H18">
        <v>13.4</v>
      </c>
      <c r="I18">
        <v>2</v>
      </c>
      <c r="J18">
        <v>38.23</v>
      </c>
    </row>
    <row r="19" spans="1:10" ht="15">
      <c r="A19">
        <v>17</v>
      </c>
      <c r="B19" t="s">
        <v>179</v>
      </c>
      <c r="C19" t="s">
        <v>168</v>
      </c>
      <c r="D19">
        <v>1699</v>
      </c>
      <c r="E19">
        <v>16.57</v>
      </c>
      <c r="F19">
        <v>3.98</v>
      </c>
      <c r="G19">
        <v>5.26</v>
      </c>
      <c r="H19">
        <v>0</v>
      </c>
      <c r="I19">
        <v>2</v>
      </c>
      <c r="J19">
        <v>12.12</v>
      </c>
    </row>
    <row r="20" spans="1:10" ht="15">
      <c r="A20">
        <v>18</v>
      </c>
      <c r="B20" t="s">
        <v>180</v>
      </c>
      <c r="C20" t="s">
        <v>162</v>
      </c>
      <c r="D20">
        <v>1620</v>
      </c>
      <c r="E20">
        <v>17.32</v>
      </c>
      <c r="F20">
        <v>3.52</v>
      </c>
      <c r="G20">
        <v>4.97</v>
      </c>
      <c r="H20">
        <v>13.16</v>
      </c>
      <c r="I20">
        <v>2</v>
      </c>
      <c r="J20">
        <v>19.64</v>
      </c>
    </row>
    <row r="21" spans="1:10" ht="15">
      <c r="A21">
        <v>19</v>
      </c>
      <c r="B21" t="s">
        <v>181</v>
      </c>
      <c r="C21" t="s">
        <v>166</v>
      </c>
      <c r="D21">
        <v>1232</v>
      </c>
      <c r="E21">
        <v>18.03</v>
      </c>
      <c r="F21">
        <v>4.24</v>
      </c>
      <c r="G21">
        <v>6.1</v>
      </c>
      <c r="H21">
        <v>0</v>
      </c>
      <c r="I21">
        <v>0</v>
      </c>
      <c r="J2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7">
      <selection activeCell="D1" sqref="D1"/>
    </sheetView>
  </sheetViews>
  <sheetFormatPr defaultColWidth="9.140625" defaultRowHeight="15"/>
  <cols>
    <col min="1" max="1" width="6.421875" style="8" customWidth="1"/>
    <col min="2" max="2" width="8.8515625" style="8" customWidth="1"/>
    <col min="3" max="3" width="38.421875" style="16" customWidth="1"/>
    <col min="4" max="4" width="30.00390625" style="37" customWidth="1"/>
    <col min="5" max="5" width="15.8515625" style="16" customWidth="1"/>
    <col min="6" max="6" width="16.421875" style="16" customWidth="1"/>
    <col min="7" max="7" width="8.8515625" style="16" customWidth="1"/>
    <col min="8" max="9" width="12.8515625" style="16" customWidth="1"/>
    <col min="10" max="10" width="9.421875" style="16" customWidth="1"/>
    <col min="11" max="11" width="9.140625" style="16" customWidth="1"/>
    <col min="12" max="12" width="14.8515625" style="15" customWidth="1"/>
    <col min="13" max="16384" width="9.140625" style="16" customWidth="1"/>
  </cols>
  <sheetData>
    <row r="2" spans="1:12" ht="15">
      <c r="A2" s="110" t="s">
        <v>95</v>
      </c>
      <c r="B2" s="110"/>
      <c r="C2" s="110"/>
      <c r="D2" s="110"/>
      <c r="E2" s="110"/>
      <c r="L2" s="7"/>
    </row>
    <row r="3" spans="2:11" ht="18.75">
      <c r="B3" s="9"/>
      <c r="C3" s="10" t="s">
        <v>96</v>
      </c>
      <c r="D3" s="11" t="s">
        <v>97</v>
      </c>
      <c r="E3" s="12"/>
      <c r="F3"/>
      <c r="G3"/>
      <c r="H3"/>
      <c r="I3"/>
      <c r="J3" s="13"/>
      <c r="K3" s="14"/>
    </row>
    <row r="4" spans="1:12" s="26" customFormat="1" ht="15.75">
      <c r="A4" s="17"/>
      <c r="B4" s="18" t="s">
        <v>2</v>
      </c>
      <c r="C4" s="19" t="s">
        <v>3</v>
      </c>
      <c r="D4" s="20" t="s">
        <v>4</v>
      </c>
      <c r="E4" s="21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3"/>
      <c r="K4" s="24" t="s">
        <v>10</v>
      </c>
      <c r="L4" s="25" t="s">
        <v>98</v>
      </c>
    </row>
    <row r="5" spans="1:12" ht="18.75">
      <c r="A5" s="8">
        <v>1</v>
      </c>
      <c r="B5" s="27">
        <f>'[1]5θλο'!E47</f>
        <v>1</v>
      </c>
      <c r="C5" s="28" t="s">
        <v>99</v>
      </c>
      <c r="D5" s="28" t="s">
        <v>100</v>
      </c>
      <c r="E5" s="28">
        <v>3362</v>
      </c>
      <c r="F5" s="29">
        <v>13.5</v>
      </c>
      <c r="G5" s="29">
        <v>4.83</v>
      </c>
      <c r="H5" s="29">
        <v>8.48</v>
      </c>
      <c r="I5" s="29">
        <v>16.01</v>
      </c>
      <c r="J5" s="30">
        <v>1</v>
      </c>
      <c r="K5" s="31" t="s">
        <v>101</v>
      </c>
      <c r="L5" s="27">
        <v>13</v>
      </c>
    </row>
    <row r="6" spans="1:12" ht="18.75">
      <c r="A6" s="8">
        <v>2</v>
      </c>
      <c r="B6" s="32">
        <v>2</v>
      </c>
      <c r="C6" s="33" t="s">
        <v>102</v>
      </c>
      <c r="D6" s="33" t="s">
        <v>103</v>
      </c>
      <c r="E6" s="33">
        <v>2892</v>
      </c>
      <c r="F6" s="34">
        <v>14.57</v>
      </c>
      <c r="G6" s="34">
        <v>4.27</v>
      </c>
      <c r="H6" s="34">
        <v>7.02</v>
      </c>
      <c r="I6" s="34">
        <v>19.54</v>
      </c>
      <c r="J6" s="35">
        <v>1</v>
      </c>
      <c r="K6" s="36" t="s">
        <v>104</v>
      </c>
      <c r="L6" s="32">
        <v>10</v>
      </c>
    </row>
    <row r="7" spans="1:12" ht="18.75">
      <c r="A7" s="8">
        <v>3</v>
      </c>
      <c r="B7" s="27">
        <v>3</v>
      </c>
      <c r="C7" s="28" t="s">
        <v>105</v>
      </c>
      <c r="D7" s="28" t="s">
        <v>106</v>
      </c>
      <c r="E7" s="28">
        <v>2805</v>
      </c>
      <c r="F7" s="29">
        <v>14.28</v>
      </c>
      <c r="G7" s="29">
        <v>3.84</v>
      </c>
      <c r="H7" s="29">
        <v>8.24</v>
      </c>
      <c r="I7" s="29">
        <v>19.9</v>
      </c>
      <c r="J7" s="30">
        <v>1</v>
      </c>
      <c r="K7" s="31" t="s">
        <v>107</v>
      </c>
      <c r="L7" s="27">
        <v>9</v>
      </c>
    </row>
    <row r="8" spans="1:12" ht="18.75">
      <c r="A8" s="8">
        <v>4</v>
      </c>
      <c r="B8" s="32">
        <v>4</v>
      </c>
      <c r="C8" s="33" t="s">
        <v>108</v>
      </c>
      <c r="D8" s="33" t="s">
        <v>109</v>
      </c>
      <c r="E8" s="33">
        <v>2732</v>
      </c>
      <c r="F8" s="34">
        <v>15.88</v>
      </c>
      <c r="G8" s="34">
        <v>4.42</v>
      </c>
      <c r="H8" s="34">
        <v>7.24</v>
      </c>
      <c r="I8" s="34">
        <v>23.3</v>
      </c>
      <c r="J8" s="35">
        <v>1</v>
      </c>
      <c r="K8" s="36" t="s">
        <v>110</v>
      </c>
      <c r="L8" s="32">
        <v>8</v>
      </c>
    </row>
    <row r="9" spans="1:12" ht="18.75">
      <c r="A9" s="8">
        <v>5</v>
      </c>
      <c r="B9" s="27">
        <v>5</v>
      </c>
      <c r="C9" s="28" t="s">
        <v>111</v>
      </c>
      <c r="D9" s="28" t="s">
        <v>112</v>
      </c>
      <c r="E9" s="28">
        <v>2731</v>
      </c>
      <c r="F9" s="29">
        <v>14.99</v>
      </c>
      <c r="G9" s="29">
        <v>4.61</v>
      </c>
      <c r="H9" s="29">
        <v>8.48</v>
      </c>
      <c r="I9" s="29">
        <v>19.73</v>
      </c>
      <c r="J9" s="30">
        <v>2</v>
      </c>
      <c r="K9" s="31" t="s">
        <v>113</v>
      </c>
      <c r="L9" s="27">
        <v>7</v>
      </c>
    </row>
    <row r="10" spans="1:12" ht="18.75">
      <c r="A10" s="8">
        <v>6</v>
      </c>
      <c r="B10" s="32">
        <v>6</v>
      </c>
      <c r="C10" s="33" t="s">
        <v>114</v>
      </c>
      <c r="D10" s="33" t="s">
        <v>115</v>
      </c>
      <c r="E10" s="33">
        <v>2714</v>
      </c>
      <c r="F10" s="34">
        <v>14.02</v>
      </c>
      <c r="G10" s="34">
        <v>4.34</v>
      </c>
      <c r="H10" s="34">
        <v>6.89</v>
      </c>
      <c r="I10" s="34">
        <v>17.45</v>
      </c>
      <c r="J10" s="35">
        <v>2</v>
      </c>
      <c r="K10" s="36" t="s">
        <v>116</v>
      </c>
      <c r="L10" s="32">
        <v>6</v>
      </c>
    </row>
    <row r="11" spans="1:12" ht="18.75">
      <c r="A11" s="8">
        <v>7</v>
      </c>
      <c r="B11" s="27">
        <v>7</v>
      </c>
      <c r="C11" s="28" t="s">
        <v>117</v>
      </c>
      <c r="D11" s="28" t="s">
        <v>118</v>
      </c>
      <c r="E11" s="28">
        <v>2654</v>
      </c>
      <c r="F11" s="29">
        <v>14.52</v>
      </c>
      <c r="G11" s="29">
        <v>4.1</v>
      </c>
      <c r="H11" s="29">
        <v>7.42</v>
      </c>
      <c r="I11" s="29">
        <v>14.6</v>
      </c>
      <c r="J11" s="30">
        <v>1</v>
      </c>
      <c r="K11" s="31" t="s">
        <v>119</v>
      </c>
      <c r="L11" s="27">
        <v>5</v>
      </c>
    </row>
    <row r="12" spans="1:12" ht="18.75">
      <c r="A12" s="8">
        <v>8</v>
      </c>
      <c r="B12" s="32">
        <v>8</v>
      </c>
      <c r="C12" s="33" t="s">
        <v>120</v>
      </c>
      <c r="D12" s="33" t="s">
        <v>121</v>
      </c>
      <c r="E12" s="33">
        <v>2559</v>
      </c>
      <c r="F12" s="34">
        <v>13.32</v>
      </c>
      <c r="G12" s="34">
        <v>4.36</v>
      </c>
      <c r="H12" s="34">
        <v>5.87</v>
      </c>
      <c r="I12" s="34">
        <v>12.7</v>
      </c>
      <c r="J12" s="35">
        <v>2</v>
      </c>
      <c r="K12" s="36" t="s">
        <v>122</v>
      </c>
      <c r="L12" s="32">
        <v>4</v>
      </c>
    </row>
    <row r="13" spans="1:12" ht="18.75">
      <c r="A13" s="8">
        <v>9</v>
      </c>
      <c r="B13" s="27">
        <v>9</v>
      </c>
      <c r="C13" s="28" t="s">
        <v>123</v>
      </c>
      <c r="D13" s="28" t="s">
        <v>112</v>
      </c>
      <c r="E13" s="28">
        <v>2537</v>
      </c>
      <c r="F13" s="29">
        <v>15.19</v>
      </c>
      <c r="G13" s="29">
        <v>4.07</v>
      </c>
      <c r="H13" s="29">
        <v>7.07</v>
      </c>
      <c r="I13" s="29">
        <v>21.25</v>
      </c>
      <c r="J13" s="30">
        <v>2</v>
      </c>
      <c r="K13" s="31" t="s">
        <v>124</v>
      </c>
      <c r="L13" s="27">
        <v>3</v>
      </c>
    </row>
    <row r="14" spans="1:12" ht="18.75">
      <c r="A14" s="8">
        <v>10</v>
      </c>
      <c r="B14" s="32">
        <v>10</v>
      </c>
      <c r="C14" s="33" t="s">
        <v>125</v>
      </c>
      <c r="D14" s="33" t="s">
        <v>112</v>
      </c>
      <c r="E14" s="33">
        <v>2512</v>
      </c>
      <c r="F14" s="34">
        <v>15.61</v>
      </c>
      <c r="G14" s="34">
        <v>3.78</v>
      </c>
      <c r="H14" s="34">
        <v>7.24</v>
      </c>
      <c r="I14" s="34">
        <v>28.7</v>
      </c>
      <c r="J14" s="35">
        <v>2</v>
      </c>
      <c r="K14" s="36" t="s">
        <v>126</v>
      </c>
      <c r="L14" s="32">
        <v>2</v>
      </c>
    </row>
    <row r="15" spans="1:12" ht="18.75">
      <c r="A15" s="8">
        <v>11</v>
      </c>
      <c r="B15" s="27">
        <v>11</v>
      </c>
      <c r="C15" s="28" t="s">
        <v>127</v>
      </c>
      <c r="D15" s="28" t="s">
        <v>121</v>
      </c>
      <c r="E15" s="28">
        <v>2501</v>
      </c>
      <c r="F15" s="29">
        <v>15.39</v>
      </c>
      <c r="G15" s="29">
        <v>4.41</v>
      </c>
      <c r="H15" s="29">
        <v>6.39</v>
      </c>
      <c r="I15" s="29">
        <v>13.4</v>
      </c>
      <c r="J15" s="30">
        <v>1</v>
      </c>
      <c r="K15" s="31" t="s">
        <v>128</v>
      </c>
      <c r="L15" s="27">
        <v>1</v>
      </c>
    </row>
    <row r="16" spans="1:12" ht="18.75">
      <c r="A16" s="8">
        <v>12</v>
      </c>
      <c r="B16" s="32">
        <v>12</v>
      </c>
      <c r="C16" s="33" t="s">
        <v>129</v>
      </c>
      <c r="D16" s="33" t="s">
        <v>130</v>
      </c>
      <c r="E16" s="33">
        <v>2488</v>
      </c>
      <c r="F16" s="34">
        <v>14.55</v>
      </c>
      <c r="G16" s="34">
        <v>4.03</v>
      </c>
      <c r="H16" s="34">
        <v>7.14</v>
      </c>
      <c r="I16" s="34">
        <v>12.9</v>
      </c>
      <c r="J16" s="35">
        <v>1</v>
      </c>
      <c r="K16" s="36" t="s">
        <v>131</v>
      </c>
      <c r="L16" s="32"/>
    </row>
    <row r="17" spans="1:12" ht="18.75">
      <c r="A17" s="8">
        <v>13</v>
      </c>
      <c r="B17" s="27">
        <v>13</v>
      </c>
      <c r="C17" s="28" t="s">
        <v>132</v>
      </c>
      <c r="D17" s="28" t="s">
        <v>106</v>
      </c>
      <c r="E17" s="28">
        <v>2412</v>
      </c>
      <c r="F17" s="29">
        <v>14.59</v>
      </c>
      <c r="G17" s="29">
        <v>4.33</v>
      </c>
      <c r="H17" s="29">
        <v>5.21</v>
      </c>
      <c r="I17" s="29">
        <v>10.3</v>
      </c>
      <c r="J17" s="30">
        <v>1</v>
      </c>
      <c r="K17" s="31" t="s">
        <v>133</v>
      </c>
      <c r="L17" s="27"/>
    </row>
    <row r="18" spans="1:12" ht="18.75">
      <c r="A18" s="8">
        <v>14</v>
      </c>
      <c r="B18" s="32">
        <v>14</v>
      </c>
      <c r="C18" s="33" t="s">
        <v>134</v>
      </c>
      <c r="D18" s="33" t="s">
        <v>112</v>
      </c>
      <c r="E18" s="33">
        <v>2308</v>
      </c>
      <c r="F18" s="34">
        <v>16.44</v>
      </c>
      <c r="G18" s="34">
        <v>3.82</v>
      </c>
      <c r="H18" s="34">
        <v>6.7</v>
      </c>
      <c r="I18" s="34">
        <v>12.6</v>
      </c>
      <c r="J18" s="35">
        <v>1</v>
      </c>
      <c r="K18" s="36" t="s">
        <v>135</v>
      </c>
      <c r="L18" s="32"/>
    </row>
    <row r="19" spans="1:12" ht="18.75">
      <c r="A19" s="8">
        <v>15</v>
      </c>
      <c r="B19" s="27">
        <v>15</v>
      </c>
      <c r="C19" s="28" t="s">
        <v>136</v>
      </c>
      <c r="D19" s="28" t="s">
        <v>112</v>
      </c>
      <c r="E19" s="28">
        <v>2212</v>
      </c>
      <c r="F19" s="29">
        <v>17.96</v>
      </c>
      <c r="G19" s="29">
        <v>3.81</v>
      </c>
      <c r="H19" s="29">
        <v>9.28</v>
      </c>
      <c r="I19" s="29">
        <v>29.82</v>
      </c>
      <c r="J19" s="30">
        <v>2</v>
      </c>
      <c r="K19" s="31" t="s">
        <v>137</v>
      </c>
      <c r="L19" s="27"/>
    </row>
    <row r="20" spans="1:12" ht="18.75">
      <c r="A20" s="8">
        <v>16</v>
      </c>
      <c r="B20" s="32">
        <v>16</v>
      </c>
      <c r="C20" s="33" t="s">
        <v>138</v>
      </c>
      <c r="D20" s="33" t="s">
        <v>139</v>
      </c>
      <c r="E20" s="33">
        <v>2161</v>
      </c>
      <c r="F20" s="34">
        <v>15.78</v>
      </c>
      <c r="G20" s="34">
        <v>4.12</v>
      </c>
      <c r="H20" s="34">
        <v>7.07</v>
      </c>
      <c r="I20" s="34">
        <v>11.8</v>
      </c>
      <c r="J20" s="35">
        <v>2</v>
      </c>
      <c r="K20" s="36" t="s">
        <v>140</v>
      </c>
      <c r="L20" s="32"/>
    </row>
    <row r="21" spans="1:12" ht="18.75">
      <c r="A21" s="8">
        <v>17</v>
      </c>
      <c r="B21" s="27">
        <v>17</v>
      </c>
      <c r="C21" s="28" t="s">
        <v>141</v>
      </c>
      <c r="D21" s="28" t="s">
        <v>115</v>
      </c>
      <c r="E21" s="28">
        <v>2140</v>
      </c>
      <c r="F21" s="29">
        <v>16.45</v>
      </c>
      <c r="G21" s="29">
        <v>4.23</v>
      </c>
      <c r="H21" s="29">
        <v>6.75</v>
      </c>
      <c r="I21" s="29">
        <v>8.75</v>
      </c>
      <c r="J21" s="30" t="s">
        <v>56</v>
      </c>
      <c r="K21" s="31" t="s">
        <v>142</v>
      </c>
      <c r="L21" s="27"/>
    </row>
    <row r="22" spans="1:12" ht="18.75">
      <c r="A22" s="8">
        <v>18</v>
      </c>
      <c r="B22" s="32">
        <v>19</v>
      </c>
      <c r="C22" s="33" t="s">
        <v>143</v>
      </c>
      <c r="D22" s="33" t="s">
        <v>139</v>
      </c>
      <c r="E22" s="33">
        <v>2012</v>
      </c>
      <c r="F22" s="34">
        <v>17.22</v>
      </c>
      <c r="G22" s="34">
        <v>3.68</v>
      </c>
      <c r="H22" s="34">
        <v>6.47</v>
      </c>
      <c r="I22" s="34">
        <v>14.59</v>
      </c>
      <c r="J22" s="35">
        <v>2</v>
      </c>
      <c r="K22" s="36" t="s">
        <v>144</v>
      </c>
      <c r="L22" s="32"/>
    </row>
    <row r="23" spans="1:12" ht="18.75">
      <c r="A23" s="8">
        <v>19</v>
      </c>
      <c r="B23" s="27">
        <v>20</v>
      </c>
      <c r="C23" s="28" t="s">
        <v>145</v>
      </c>
      <c r="D23" s="28" t="s">
        <v>106</v>
      </c>
      <c r="E23" s="28">
        <v>1814</v>
      </c>
      <c r="F23" s="29">
        <v>16.77</v>
      </c>
      <c r="G23" s="29">
        <v>3.63</v>
      </c>
      <c r="H23" s="29">
        <v>5.86</v>
      </c>
      <c r="I23" s="29">
        <v>7.05</v>
      </c>
      <c r="J23" s="30">
        <v>2</v>
      </c>
      <c r="K23" s="31" t="s">
        <v>146</v>
      </c>
      <c r="L23" s="27"/>
    </row>
    <row r="24" spans="1:12" ht="18.75">
      <c r="A24" s="8">
        <v>20</v>
      </c>
      <c r="B24" s="32">
        <v>21</v>
      </c>
      <c r="C24" s="33" t="s">
        <v>147</v>
      </c>
      <c r="D24" s="33" t="s">
        <v>106</v>
      </c>
      <c r="E24" s="33">
        <v>1382</v>
      </c>
      <c r="F24" s="34">
        <v>18.99</v>
      </c>
      <c r="G24" s="34">
        <v>3.41</v>
      </c>
      <c r="H24" s="34">
        <v>5.5</v>
      </c>
      <c r="I24" s="34">
        <v>12.39</v>
      </c>
      <c r="J24" s="35">
        <v>2</v>
      </c>
      <c r="K24" s="36" t="s">
        <v>148</v>
      </c>
      <c r="L24" s="32"/>
    </row>
    <row r="25" spans="1:12" ht="18.75">
      <c r="A25" s="8">
        <v>21</v>
      </c>
      <c r="B25" s="27">
        <v>22</v>
      </c>
      <c r="C25" s="28" t="s">
        <v>149</v>
      </c>
      <c r="D25" s="28" t="s">
        <v>106</v>
      </c>
      <c r="E25" s="28">
        <v>1245</v>
      </c>
      <c r="F25" s="29">
        <v>20.16</v>
      </c>
      <c r="G25" s="29">
        <v>3.4</v>
      </c>
      <c r="H25" s="29">
        <v>5.67</v>
      </c>
      <c r="I25" s="29">
        <v>8.5</v>
      </c>
      <c r="J25" s="30">
        <v>2</v>
      </c>
      <c r="K25" s="31" t="s">
        <v>150</v>
      </c>
      <c r="L25" s="27"/>
    </row>
    <row r="26" spans="1:12" ht="18.75">
      <c r="A26" s="8" t="s">
        <v>151</v>
      </c>
      <c r="B26" s="32">
        <v>18</v>
      </c>
      <c r="C26" s="33" t="s">
        <v>152</v>
      </c>
      <c r="D26" s="33" t="s">
        <v>106</v>
      </c>
      <c r="E26" s="33">
        <v>2102</v>
      </c>
      <c r="F26" s="34">
        <v>12.78</v>
      </c>
      <c r="G26" s="34">
        <v>4.58</v>
      </c>
      <c r="H26" s="34">
        <v>5.49</v>
      </c>
      <c r="I26" s="34">
        <v>12.5</v>
      </c>
      <c r="J26" s="35">
        <v>0</v>
      </c>
      <c r="K26" s="36" t="s">
        <v>153</v>
      </c>
      <c r="L26" s="32"/>
    </row>
    <row r="27" spans="1:12" ht="18.75">
      <c r="A27" s="8" t="s">
        <v>151</v>
      </c>
      <c r="B27" s="27">
        <v>23</v>
      </c>
      <c r="C27" s="28" t="s">
        <v>154</v>
      </c>
      <c r="D27" s="28" t="s">
        <v>112</v>
      </c>
      <c r="E27" s="28">
        <v>1093</v>
      </c>
      <c r="F27" s="29">
        <v>15.19</v>
      </c>
      <c r="G27" s="29">
        <v>3.92</v>
      </c>
      <c r="H27" s="29">
        <v>0</v>
      </c>
      <c r="I27" s="29">
        <v>0</v>
      </c>
      <c r="J27" s="30">
        <v>0</v>
      </c>
      <c r="K27" s="31">
        <v>0</v>
      </c>
      <c r="L27" s="27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57421875" style="38" customWidth="1"/>
    <col min="2" max="2" width="29.140625" style="0" customWidth="1"/>
    <col min="3" max="3" width="17.140625" style="0" customWidth="1"/>
    <col min="4" max="4" width="8.00390625" style="79" customWidth="1"/>
    <col min="5" max="5" width="6.7109375" style="80" customWidth="1"/>
    <col min="6" max="6" width="5.8515625" style="0" customWidth="1"/>
    <col min="7" max="7" width="5.28125" style="81" customWidth="1"/>
    <col min="8" max="8" width="6.00390625" style="0" customWidth="1"/>
    <col min="9" max="9" width="5.8515625" style="81" customWidth="1"/>
    <col min="10" max="10" width="6.28125" style="0" customWidth="1"/>
    <col min="11" max="11" width="5.8515625" style="81" customWidth="1"/>
    <col min="12" max="12" width="6.8515625" style="0" customWidth="1"/>
    <col min="13" max="13" width="6.00390625" style="81" customWidth="1"/>
    <col min="14" max="14" width="2.57421875" style="81" customWidth="1"/>
    <col min="15" max="15" width="5.8515625" style="81" customWidth="1"/>
    <col min="16" max="16" width="5.57421875" style="81" customWidth="1"/>
    <col min="17" max="18" width="7.140625" style="81" customWidth="1"/>
  </cols>
  <sheetData>
    <row r="1" spans="2:3" ht="15.75">
      <c r="B1" s="77" t="s">
        <v>248</v>
      </c>
      <c r="C1" s="78">
        <v>42497</v>
      </c>
    </row>
    <row r="2" spans="1:16" ht="18.75">
      <c r="A2" s="82"/>
      <c r="B2" s="113" t="s">
        <v>249</v>
      </c>
      <c r="C2" s="113"/>
      <c r="D2" s="83"/>
      <c r="E2" s="84"/>
      <c r="F2" s="114" t="s">
        <v>250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8" ht="15">
      <c r="A3" s="82"/>
      <c r="B3" s="12"/>
      <c r="C3" s="12"/>
      <c r="D3" s="85"/>
      <c r="E3" s="84"/>
      <c r="F3" s="116" t="s">
        <v>6</v>
      </c>
      <c r="G3" s="116"/>
      <c r="H3" s="116" t="s">
        <v>251</v>
      </c>
      <c r="I3" s="116"/>
      <c r="J3" s="116" t="s">
        <v>252</v>
      </c>
      <c r="K3" s="116"/>
      <c r="L3" s="116" t="s">
        <v>253</v>
      </c>
      <c r="M3" s="116"/>
      <c r="N3" s="116" t="s">
        <v>10</v>
      </c>
      <c r="O3" s="116"/>
      <c r="P3" s="116"/>
      <c r="Q3" s="38"/>
      <c r="R3" s="38"/>
    </row>
    <row r="4" spans="1:17" ht="15.75" thickBot="1">
      <c r="A4" s="20" t="s">
        <v>254</v>
      </c>
      <c r="B4" s="86" t="s">
        <v>255</v>
      </c>
      <c r="C4" s="20" t="s">
        <v>256</v>
      </c>
      <c r="D4" s="87" t="s">
        <v>5</v>
      </c>
      <c r="E4" s="88" t="s">
        <v>2</v>
      </c>
      <c r="F4" s="89" t="s">
        <v>257</v>
      </c>
      <c r="G4" s="90" t="s">
        <v>258</v>
      </c>
      <c r="H4" s="91" t="s">
        <v>257</v>
      </c>
      <c r="I4" s="90" t="s">
        <v>258</v>
      </c>
      <c r="J4" s="91" t="s">
        <v>257</v>
      </c>
      <c r="K4" s="90" t="s">
        <v>258</v>
      </c>
      <c r="L4" s="91" t="s">
        <v>257</v>
      </c>
      <c r="M4" s="90" t="s">
        <v>258</v>
      </c>
      <c r="N4" s="111" t="s">
        <v>257</v>
      </c>
      <c r="O4" s="112"/>
      <c r="P4" s="90" t="s">
        <v>258</v>
      </c>
      <c r="Q4" s="92" t="s">
        <v>259</v>
      </c>
    </row>
    <row r="5" spans="1:18" ht="20.25" thickBot="1" thickTop="1">
      <c r="A5" s="93">
        <v>1</v>
      </c>
      <c r="B5" s="94" t="s">
        <v>260</v>
      </c>
      <c r="C5" s="95" t="s">
        <v>261</v>
      </c>
      <c r="D5" s="96">
        <f>SUM(P5,M5,K5,I5,G5)</f>
        <v>3142</v>
      </c>
      <c r="E5" s="97">
        <f>RANK(D5,D5:D9,0)</f>
        <v>1</v>
      </c>
      <c r="F5" s="98">
        <v>12.9</v>
      </c>
      <c r="G5" s="99">
        <f>IF(F5&gt;25,0,IF(F5=0,0,'[2]Φύλλο1'!U10))</f>
        <v>918</v>
      </c>
      <c r="H5" s="100">
        <v>4.55</v>
      </c>
      <c r="I5" s="99">
        <f>IF(H5&lt;1.5,0,'[2]Φύλλο1'!V10)</f>
        <v>650</v>
      </c>
      <c r="J5" s="101">
        <v>9.64</v>
      </c>
      <c r="K5" s="99">
        <f>IF(J5&lt;1.5,0,'[2]Φύλλο1'!W10)</f>
        <v>619</v>
      </c>
      <c r="L5" s="101">
        <v>17.26</v>
      </c>
      <c r="M5" s="99">
        <f>IF(L5&lt;3,0,'[2]Φύλλο1'!X10)</f>
        <v>329</v>
      </c>
      <c r="N5" s="102">
        <v>2</v>
      </c>
      <c r="O5" s="103" t="s">
        <v>262</v>
      </c>
      <c r="P5" s="99">
        <f>IF(N5*60+O5&gt;200,0,IF(N5+O5=0,0,'[2]Φύλλο1'!Y10))</f>
        <v>626</v>
      </c>
      <c r="Q5" s="104">
        <v>13</v>
      </c>
      <c r="R5" s="105"/>
    </row>
    <row r="6" spans="1:18" ht="20.25" thickBot="1" thickTop="1">
      <c r="A6" s="93">
        <v>2</v>
      </c>
      <c r="B6" s="94" t="s">
        <v>263</v>
      </c>
      <c r="C6" s="95" t="s">
        <v>264</v>
      </c>
      <c r="D6" s="96">
        <f>SUM(P6,M6,K6,I6,G6)</f>
        <v>2552</v>
      </c>
      <c r="E6" s="97">
        <f>RANK(D6,D5:D9,0)</f>
        <v>2</v>
      </c>
      <c r="F6" s="98">
        <v>16.62</v>
      </c>
      <c r="G6" s="99">
        <f>IF(F6&gt;25,0,IF(F6=0,0,'[2]Φύλλο1'!U5))</f>
        <v>467</v>
      </c>
      <c r="H6" s="100">
        <v>3.91</v>
      </c>
      <c r="I6" s="99">
        <f>IF(H6&lt;1.5,0,'[2]Φύλλο1'!V5)</f>
        <v>466</v>
      </c>
      <c r="J6" s="101">
        <v>8.91</v>
      </c>
      <c r="K6" s="99">
        <f>IF(J6&lt;1.5,0,'[2]Φύλλο1'!W5)</f>
        <v>561</v>
      </c>
      <c r="L6" s="101">
        <v>27.88</v>
      </c>
      <c r="M6" s="99">
        <f>IF(L6&lt;3,0,'[2]Φύλλο1'!X5)</f>
        <v>587</v>
      </c>
      <c r="N6" s="102">
        <v>2</v>
      </c>
      <c r="O6" s="103" t="s">
        <v>265</v>
      </c>
      <c r="P6" s="99">
        <f>IF(N6*60+O6&gt;200,0,IF(N6+O6=0,0,'[2]Φύλλο1'!Y5))</f>
        <v>471</v>
      </c>
      <c r="Q6" s="104">
        <v>2</v>
      </c>
      <c r="R6" s="105"/>
    </row>
    <row r="7" spans="1:18" ht="20.25" thickBot="1" thickTop="1">
      <c r="A7" s="93">
        <v>3</v>
      </c>
      <c r="B7" s="94" t="s">
        <v>266</v>
      </c>
      <c r="C7" s="95" t="s">
        <v>264</v>
      </c>
      <c r="D7" s="96">
        <f>SUM(P7,M7,K7,I7,G7)</f>
        <v>2518</v>
      </c>
      <c r="E7" s="97">
        <f>RANK(D7,D5:D9,0)</f>
        <v>3</v>
      </c>
      <c r="F7" s="98">
        <v>13.96</v>
      </c>
      <c r="G7" s="99">
        <f>IF(F7&gt;25,0,IF(F7=0,0,'[2]Φύλλο1'!U7))</f>
        <v>775</v>
      </c>
      <c r="H7" s="100">
        <v>4.24</v>
      </c>
      <c r="I7" s="99">
        <f>IF(H7&lt;1.5,0,'[2]Φύλλο1'!V7)</f>
        <v>559</v>
      </c>
      <c r="J7" s="101">
        <v>6.65</v>
      </c>
      <c r="K7" s="99">
        <f>IF(J7&lt;1.5,0,'[2]Φύλλο1'!W7)</f>
        <v>383</v>
      </c>
      <c r="L7" s="101">
        <v>12.96</v>
      </c>
      <c r="M7" s="99">
        <f>IF(L7&lt;3,0,'[2]Φύλλο1'!X7)</f>
        <v>227</v>
      </c>
      <c r="N7" s="102">
        <v>2</v>
      </c>
      <c r="O7" s="103" t="s">
        <v>267</v>
      </c>
      <c r="P7" s="99">
        <f>IF(N7*60+O7&gt;200,0,IF(N7+O7=0,0,'[2]Φύλλο1'!Y7))</f>
        <v>574</v>
      </c>
      <c r="Q7" s="104">
        <v>1</v>
      </c>
      <c r="R7" s="105"/>
    </row>
    <row r="8" spans="1:18" ht="20.25" thickBot="1" thickTop="1">
      <c r="A8" s="93">
        <v>4</v>
      </c>
      <c r="B8" s="94" t="s">
        <v>268</v>
      </c>
      <c r="C8" s="106" t="s">
        <v>269</v>
      </c>
      <c r="D8" s="96">
        <f>SUM(P8,M8,K8,I8,G8)</f>
        <v>2444</v>
      </c>
      <c r="E8" s="97">
        <f>RANK(D8,D5:D9,0)</f>
        <v>4</v>
      </c>
      <c r="F8" s="98">
        <v>14.3</v>
      </c>
      <c r="G8" s="99">
        <f>IF(F8&gt;25,0,IF(F8=0,0,'[2]Φύλλο1'!U13))</f>
        <v>732</v>
      </c>
      <c r="H8" s="100">
        <v>4.39</v>
      </c>
      <c r="I8" s="99">
        <f>IF(H8&lt;1.5,0,'[2]Φύλλο1'!V13)</f>
        <v>602</v>
      </c>
      <c r="J8" s="101">
        <v>4.78</v>
      </c>
      <c r="K8" s="99">
        <f>IF(J8&lt;1.5,0,'[2]Φύλλο1'!W13)</f>
        <v>238</v>
      </c>
      <c r="L8" s="101">
        <v>11.97</v>
      </c>
      <c r="M8" s="99">
        <f>IF(L8&lt;3,0,'[2]Φύλλο1'!X13)</f>
        <v>203</v>
      </c>
      <c r="N8" s="102">
        <v>1</v>
      </c>
      <c r="O8" s="103" t="s">
        <v>270</v>
      </c>
      <c r="P8" s="99">
        <f>IF(N8*60+O8&gt;200,0,IF(N8+O8=0,0,'[2]Φύλλο1'!Y13))</f>
        <v>669</v>
      </c>
      <c r="Q8" s="104"/>
      <c r="R8" s="105"/>
    </row>
    <row r="9" spans="1:18" ht="20.25" thickBot="1" thickTop="1">
      <c r="A9" s="93">
        <v>5</v>
      </c>
      <c r="B9" s="94" t="s">
        <v>271</v>
      </c>
      <c r="C9" s="95" t="s">
        <v>269</v>
      </c>
      <c r="D9" s="96">
        <f>SUM(P9,M9,K9,I9,G9)</f>
        <v>2364</v>
      </c>
      <c r="E9" s="97">
        <f>RANK(D9,D5:D9,0)</f>
        <v>5</v>
      </c>
      <c r="F9" s="98">
        <v>16</v>
      </c>
      <c r="G9" s="99">
        <f>IF(F9&gt;25,0,IF(F9=0,0,'[2]Φύλλο1'!U14))</f>
        <v>532</v>
      </c>
      <c r="H9" s="100">
        <v>4.15</v>
      </c>
      <c r="I9" s="99">
        <f>IF(H9&lt;1.5,0,'[2]Φύλλο1'!V14)</f>
        <v>533</v>
      </c>
      <c r="J9" s="101">
        <v>5.79</v>
      </c>
      <c r="K9" s="99">
        <f>IF(J9&lt;1.5,0,'[2]Φύλλο1'!W14)</f>
        <v>316</v>
      </c>
      <c r="L9" s="101">
        <v>12.41</v>
      </c>
      <c r="M9" s="99">
        <f>IF(L9&lt;3,0,'[2]Φύλλο1'!X14)</f>
        <v>214</v>
      </c>
      <c r="N9" s="102">
        <v>1</v>
      </c>
      <c r="O9" s="103" t="s">
        <v>272</v>
      </c>
      <c r="P9" s="99">
        <f>IF(N9*60+O9&gt;200,0,IF(N9+O9=0,0,'[2]Φύλλο1'!Y14))</f>
        <v>769</v>
      </c>
      <c r="Q9" s="104"/>
      <c r="R9" s="105"/>
    </row>
  </sheetData>
  <sheetProtection/>
  <mergeCells count="8">
    <mergeCell ref="N4:O4"/>
    <mergeCell ref="B2:C2"/>
    <mergeCell ref="F2:P2"/>
    <mergeCell ref="F3:G3"/>
    <mergeCell ref="H3:I3"/>
    <mergeCell ref="J3:K3"/>
    <mergeCell ref="L3:M3"/>
    <mergeCell ref="N3:P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0:K127"/>
  <sheetViews>
    <sheetView zoomScalePageLayoutView="0" workbookViewId="0" topLeftCell="A109">
      <selection activeCell="N122" sqref="N122"/>
    </sheetView>
  </sheetViews>
  <sheetFormatPr defaultColWidth="9.140625" defaultRowHeight="15"/>
  <cols>
    <col min="1" max="1" width="5.7109375" style="38" customWidth="1"/>
    <col min="2" max="2" width="29.140625" style="0" customWidth="1"/>
    <col min="3" max="3" width="6.28125" style="0" customWidth="1"/>
    <col min="5" max="5" width="22.421875" style="0" customWidth="1"/>
    <col min="6" max="6" width="7.00390625" style="39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6" ht="13.5" customHeight="1">
      <c r="A10" s="117" t="s">
        <v>182</v>
      </c>
      <c r="B10" s="117"/>
      <c r="C10" s="117"/>
      <c r="D10" s="117"/>
      <c r="E10" s="117"/>
      <c r="F10" s="117"/>
    </row>
    <row r="11" spans="1:6" ht="13.5" customHeight="1">
      <c r="A11" s="118" t="s">
        <v>183</v>
      </c>
      <c r="B11" s="118"/>
      <c r="C11" s="118"/>
      <c r="D11" s="118"/>
      <c r="E11" s="118"/>
      <c r="F11" s="118"/>
    </row>
    <row r="12" spans="1:6" ht="13.5" customHeight="1">
      <c r="A12" s="118" t="s">
        <v>184</v>
      </c>
      <c r="B12" s="118"/>
      <c r="C12" s="118"/>
      <c r="D12" s="118"/>
      <c r="E12" s="118"/>
      <c r="F12" s="118"/>
    </row>
    <row r="13" ht="13.5" customHeight="1"/>
    <row r="14" ht="13.5" customHeight="1">
      <c r="B14" s="40" t="s">
        <v>185</v>
      </c>
    </row>
    <row r="15" spans="2:6" ht="13.5" customHeight="1">
      <c r="B15" s="41" t="s">
        <v>186</v>
      </c>
      <c r="C15" s="41"/>
      <c r="D15" s="42"/>
      <c r="E15" s="41"/>
      <c r="F15" s="43"/>
    </row>
    <row r="16" spans="1:6" s="49" customFormat="1" ht="15" customHeight="1">
      <c r="A16" s="44">
        <v>1</v>
      </c>
      <c r="B16" s="45" t="s">
        <v>187</v>
      </c>
      <c r="C16" s="46">
        <v>2001</v>
      </c>
      <c r="D16" s="46">
        <v>336271</v>
      </c>
      <c r="E16" s="47" t="s">
        <v>188</v>
      </c>
      <c r="F16" s="48">
        <v>12.5</v>
      </c>
    </row>
    <row r="17" spans="1:6" s="49" customFormat="1" ht="15" customHeight="1">
      <c r="A17" s="50">
        <v>2</v>
      </c>
      <c r="B17" s="51" t="s">
        <v>189</v>
      </c>
      <c r="C17" s="46">
        <v>2002</v>
      </c>
      <c r="D17" s="46">
        <v>344028</v>
      </c>
      <c r="E17" s="52" t="s">
        <v>190</v>
      </c>
      <c r="F17" s="48">
        <v>13.3</v>
      </c>
    </row>
    <row r="18" spans="1:6" s="49" customFormat="1" ht="15" customHeight="1">
      <c r="A18" s="50">
        <v>3</v>
      </c>
      <c r="B18" s="51" t="s">
        <v>191</v>
      </c>
      <c r="C18" s="46">
        <v>2001</v>
      </c>
      <c r="D18" s="46">
        <v>326970</v>
      </c>
      <c r="E18" s="52" t="s">
        <v>192</v>
      </c>
      <c r="F18" s="48">
        <v>14</v>
      </c>
    </row>
    <row r="19" spans="1:6" s="49" customFormat="1" ht="15" customHeight="1">
      <c r="A19" s="44">
        <v>4</v>
      </c>
      <c r="B19" s="51" t="s">
        <v>193</v>
      </c>
      <c r="C19" s="46">
        <v>2002</v>
      </c>
      <c r="D19" s="46">
        <v>346851</v>
      </c>
      <c r="E19" s="52" t="s">
        <v>192</v>
      </c>
      <c r="F19" s="48">
        <v>14.3</v>
      </c>
    </row>
    <row r="20" spans="1:6" s="49" customFormat="1" ht="15" customHeight="1">
      <c r="A20" s="50">
        <v>5</v>
      </c>
      <c r="B20" s="45" t="s">
        <v>194</v>
      </c>
      <c r="C20" s="46">
        <v>2001</v>
      </c>
      <c r="D20" s="46">
        <v>336266</v>
      </c>
      <c r="E20" s="47" t="s">
        <v>188</v>
      </c>
      <c r="F20" s="48">
        <v>14.7</v>
      </c>
    </row>
    <row r="21" spans="1:6" s="49" customFormat="1" ht="15" customHeight="1">
      <c r="A21" s="50">
        <v>6</v>
      </c>
      <c r="B21" s="45" t="s">
        <v>195</v>
      </c>
      <c r="C21" s="46">
        <v>2002</v>
      </c>
      <c r="D21" s="46">
        <v>337764</v>
      </c>
      <c r="E21" s="47" t="s">
        <v>188</v>
      </c>
      <c r="F21" s="48">
        <v>15.3</v>
      </c>
    </row>
    <row r="22" spans="1:6" s="49" customFormat="1" ht="15" customHeight="1">
      <c r="A22" s="44">
        <v>7</v>
      </c>
      <c r="B22" s="53" t="s">
        <v>196</v>
      </c>
      <c r="C22" s="53">
        <v>2002</v>
      </c>
      <c r="D22" s="53" t="s">
        <v>197</v>
      </c>
      <c r="E22" s="54" t="s">
        <v>198</v>
      </c>
      <c r="F22" s="48">
        <v>15.3</v>
      </c>
    </row>
    <row r="23" spans="1:6" s="49" customFormat="1" ht="15" customHeight="1">
      <c r="A23" s="50">
        <v>8</v>
      </c>
      <c r="B23" s="51" t="s">
        <v>199</v>
      </c>
      <c r="C23" s="46">
        <v>2002</v>
      </c>
      <c r="D23" s="46">
        <v>350808</v>
      </c>
      <c r="E23" s="52" t="s">
        <v>190</v>
      </c>
      <c r="F23" s="48">
        <v>15.5</v>
      </c>
    </row>
    <row r="24" spans="1:6" s="49" customFormat="1" ht="15" customHeight="1">
      <c r="A24" s="50">
        <v>9</v>
      </c>
      <c r="B24" s="51" t="s">
        <v>200</v>
      </c>
      <c r="C24" s="46">
        <v>2002</v>
      </c>
      <c r="D24" s="46">
        <v>336347</v>
      </c>
      <c r="E24" s="52" t="s">
        <v>201</v>
      </c>
      <c r="F24" s="48">
        <v>15.7</v>
      </c>
    </row>
    <row r="25" spans="1:6" s="49" customFormat="1" ht="15" customHeight="1">
      <c r="A25" s="44">
        <v>10</v>
      </c>
      <c r="B25" s="51" t="s">
        <v>202</v>
      </c>
      <c r="C25" s="46">
        <v>2001</v>
      </c>
      <c r="D25" s="46">
        <v>348995</v>
      </c>
      <c r="E25" s="52" t="s">
        <v>190</v>
      </c>
      <c r="F25" s="48">
        <v>15.7</v>
      </c>
    </row>
    <row r="26" spans="1:6" s="49" customFormat="1" ht="15" customHeight="1">
      <c r="A26" s="50">
        <v>11</v>
      </c>
      <c r="B26" s="51" t="s">
        <v>203</v>
      </c>
      <c r="C26" s="46">
        <v>2001</v>
      </c>
      <c r="D26" s="46">
        <v>325808</v>
      </c>
      <c r="E26" s="52" t="s">
        <v>201</v>
      </c>
      <c r="F26" s="48">
        <v>15.8</v>
      </c>
    </row>
    <row r="27" spans="1:6" s="49" customFormat="1" ht="15" customHeight="1">
      <c r="A27" s="50">
        <v>12</v>
      </c>
      <c r="B27" s="51" t="s">
        <v>204</v>
      </c>
      <c r="C27" s="46">
        <v>2002</v>
      </c>
      <c r="D27" s="46">
        <v>338753</v>
      </c>
      <c r="E27" s="52" t="s">
        <v>201</v>
      </c>
      <c r="F27" s="48">
        <v>15.9</v>
      </c>
    </row>
    <row r="28" spans="1:6" s="49" customFormat="1" ht="15" customHeight="1">
      <c r="A28" s="44">
        <v>13</v>
      </c>
      <c r="B28" s="53" t="s">
        <v>205</v>
      </c>
      <c r="C28" s="53">
        <v>2002</v>
      </c>
      <c r="D28" s="53">
        <v>353339</v>
      </c>
      <c r="E28" s="54" t="s">
        <v>198</v>
      </c>
      <c r="F28" s="48">
        <v>16.7</v>
      </c>
    </row>
    <row r="29" spans="1:6" s="49" customFormat="1" ht="15" customHeight="1">
      <c r="A29" s="50">
        <v>14</v>
      </c>
      <c r="B29" s="45" t="s">
        <v>206</v>
      </c>
      <c r="C29" s="46">
        <v>2001</v>
      </c>
      <c r="D29" s="46">
        <v>350106</v>
      </c>
      <c r="E29" s="47" t="s">
        <v>188</v>
      </c>
      <c r="F29" s="48">
        <v>17</v>
      </c>
    </row>
    <row r="30" spans="1:6" s="49" customFormat="1" ht="15" customHeight="1">
      <c r="A30" s="50">
        <v>15</v>
      </c>
      <c r="B30" s="45" t="s">
        <v>207</v>
      </c>
      <c r="C30" s="46">
        <v>2002</v>
      </c>
      <c r="D30" s="46">
        <v>355963</v>
      </c>
      <c r="E30" s="47" t="s">
        <v>188</v>
      </c>
      <c r="F30" s="48">
        <v>17</v>
      </c>
    </row>
    <row r="31" spans="1:6" s="49" customFormat="1" ht="15" customHeight="1">
      <c r="A31" s="44">
        <v>16</v>
      </c>
      <c r="B31" s="51" t="s">
        <v>208</v>
      </c>
      <c r="C31" s="46">
        <v>2001</v>
      </c>
      <c r="D31" s="46">
        <v>337346</v>
      </c>
      <c r="E31" s="52" t="s">
        <v>192</v>
      </c>
      <c r="F31" s="48">
        <v>18.1</v>
      </c>
    </row>
    <row r="32" spans="1:6" s="49" customFormat="1" ht="9.75" customHeight="1">
      <c r="A32" s="44"/>
      <c r="B32" s="51"/>
      <c r="C32" s="46"/>
      <c r="D32" s="46"/>
      <c r="E32" s="52"/>
      <c r="F32" s="55"/>
    </row>
    <row r="33" spans="1:6" s="49" customFormat="1" ht="15" customHeight="1">
      <c r="A33" s="44"/>
      <c r="B33" s="56" t="s">
        <v>209</v>
      </c>
      <c r="C33" s="44"/>
      <c r="D33" s="44"/>
      <c r="E33" s="57"/>
      <c r="F33" s="55"/>
    </row>
    <row r="34" spans="1:6" s="49" customFormat="1" ht="15" customHeight="1">
      <c r="A34" s="44">
        <v>1</v>
      </c>
      <c r="B34" s="51" t="s">
        <v>191</v>
      </c>
      <c r="C34" s="46">
        <v>2001</v>
      </c>
      <c r="D34" s="46">
        <v>326970</v>
      </c>
      <c r="E34" s="52" t="s">
        <v>192</v>
      </c>
      <c r="F34" s="58" t="s">
        <v>210</v>
      </c>
    </row>
    <row r="35" spans="1:6" s="49" customFormat="1" ht="15" customHeight="1">
      <c r="A35" s="50">
        <v>2</v>
      </c>
      <c r="B35" s="53" t="s">
        <v>196</v>
      </c>
      <c r="C35" s="53">
        <v>2002</v>
      </c>
      <c r="D35" s="53" t="s">
        <v>197</v>
      </c>
      <c r="E35" s="54" t="s">
        <v>198</v>
      </c>
      <c r="F35" s="58" t="s">
        <v>211</v>
      </c>
    </row>
    <row r="36" spans="1:6" s="49" customFormat="1" ht="15" customHeight="1">
      <c r="A36" s="50">
        <v>3</v>
      </c>
      <c r="B36" s="51" t="s">
        <v>193</v>
      </c>
      <c r="C36" s="46">
        <v>2002</v>
      </c>
      <c r="D36" s="46">
        <v>346851</v>
      </c>
      <c r="E36" s="52" t="s">
        <v>192</v>
      </c>
      <c r="F36" s="58" t="s">
        <v>212</v>
      </c>
    </row>
    <row r="37" spans="1:6" s="49" customFormat="1" ht="15" customHeight="1">
      <c r="A37" s="44">
        <v>4</v>
      </c>
      <c r="B37" s="45" t="s">
        <v>187</v>
      </c>
      <c r="C37" s="46">
        <v>2001</v>
      </c>
      <c r="D37" s="46">
        <v>336271</v>
      </c>
      <c r="E37" s="59" t="s">
        <v>188</v>
      </c>
      <c r="F37" s="58" t="s">
        <v>213</v>
      </c>
    </row>
    <row r="38" spans="1:6" s="49" customFormat="1" ht="15" customHeight="1">
      <c r="A38" s="50">
        <v>5</v>
      </c>
      <c r="B38" s="51" t="s">
        <v>189</v>
      </c>
      <c r="C38" s="46">
        <v>2002</v>
      </c>
      <c r="D38" s="46">
        <v>344028</v>
      </c>
      <c r="E38" s="52" t="s">
        <v>190</v>
      </c>
      <c r="F38" s="58" t="s">
        <v>214</v>
      </c>
    </row>
    <row r="39" spans="1:6" s="49" customFormat="1" ht="15" customHeight="1">
      <c r="A39" s="50">
        <v>6</v>
      </c>
      <c r="B39" s="51" t="s">
        <v>203</v>
      </c>
      <c r="C39" s="46">
        <v>2001</v>
      </c>
      <c r="D39" s="46">
        <v>325808</v>
      </c>
      <c r="E39" s="52" t="s">
        <v>201</v>
      </c>
      <c r="F39" s="58" t="s">
        <v>215</v>
      </c>
    </row>
    <row r="40" spans="1:6" s="49" customFormat="1" ht="15" customHeight="1">
      <c r="A40" s="44">
        <v>7</v>
      </c>
      <c r="B40" s="51" t="s">
        <v>202</v>
      </c>
      <c r="C40" s="46">
        <v>2001</v>
      </c>
      <c r="D40" s="46">
        <v>348995</v>
      </c>
      <c r="E40" s="52" t="s">
        <v>190</v>
      </c>
      <c r="F40" s="58" t="s">
        <v>216</v>
      </c>
    </row>
    <row r="41" spans="1:6" s="49" customFormat="1" ht="15" customHeight="1">
      <c r="A41" s="50">
        <v>8</v>
      </c>
      <c r="B41" s="51" t="s">
        <v>199</v>
      </c>
      <c r="C41" s="46">
        <v>2002</v>
      </c>
      <c r="D41" s="46">
        <v>350808</v>
      </c>
      <c r="E41" s="52" t="s">
        <v>190</v>
      </c>
      <c r="F41" s="58" t="s">
        <v>217</v>
      </c>
    </row>
    <row r="42" spans="1:6" s="49" customFormat="1" ht="15" customHeight="1">
      <c r="A42" s="50">
        <v>9</v>
      </c>
      <c r="B42" s="53" t="s">
        <v>205</v>
      </c>
      <c r="C42" s="53">
        <v>2002</v>
      </c>
      <c r="D42" s="53">
        <v>353339</v>
      </c>
      <c r="E42" s="54" t="s">
        <v>198</v>
      </c>
      <c r="F42" s="58" t="s">
        <v>218</v>
      </c>
    </row>
    <row r="43" spans="1:6" s="49" customFormat="1" ht="15" customHeight="1">
      <c r="A43" s="44">
        <v>10</v>
      </c>
      <c r="B43" s="45" t="s">
        <v>207</v>
      </c>
      <c r="C43" s="46">
        <v>2002</v>
      </c>
      <c r="D43" s="46">
        <v>355963</v>
      </c>
      <c r="E43" s="47" t="s">
        <v>188</v>
      </c>
      <c r="F43" s="58" t="s">
        <v>219</v>
      </c>
    </row>
    <row r="44" spans="1:6" s="49" customFormat="1" ht="15" customHeight="1">
      <c r="A44" s="50">
        <v>11</v>
      </c>
      <c r="B44" s="51" t="s">
        <v>204</v>
      </c>
      <c r="C44" s="46">
        <v>2002</v>
      </c>
      <c r="D44" s="46">
        <v>338753</v>
      </c>
      <c r="E44" s="52" t="s">
        <v>201</v>
      </c>
      <c r="F44" s="58" t="s">
        <v>220</v>
      </c>
    </row>
    <row r="45" spans="1:6" s="49" customFormat="1" ht="15" customHeight="1">
      <c r="A45" s="50">
        <v>12</v>
      </c>
      <c r="B45" s="45" t="s">
        <v>195</v>
      </c>
      <c r="C45" s="46">
        <v>2002</v>
      </c>
      <c r="D45" s="46">
        <v>337764</v>
      </c>
      <c r="E45" s="47" t="s">
        <v>188</v>
      </c>
      <c r="F45" s="58" t="s">
        <v>221</v>
      </c>
    </row>
    <row r="46" spans="1:6" s="49" customFormat="1" ht="15" customHeight="1">
      <c r="A46" s="44">
        <v>13</v>
      </c>
      <c r="B46" s="51" t="s">
        <v>208</v>
      </c>
      <c r="C46" s="46">
        <v>2001</v>
      </c>
      <c r="D46" s="46">
        <v>337346</v>
      </c>
      <c r="E46" s="52" t="s">
        <v>192</v>
      </c>
      <c r="F46" s="58" t="s">
        <v>222</v>
      </c>
    </row>
    <row r="47" spans="1:6" s="49" customFormat="1" ht="15" customHeight="1">
      <c r="A47" s="50">
        <v>14</v>
      </c>
      <c r="B47" s="51" t="s">
        <v>200</v>
      </c>
      <c r="C47" s="46">
        <v>2002</v>
      </c>
      <c r="D47" s="46">
        <v>336347</v>
      </c>
      <c r="E47" s="60" t="s">
        <v>201</v>
      </c>
      <c r="F47" s="58" t="s">
        <v>223</v>
      </c>
    </row>
    <row r="48" spans="1:6" s="49" customFormat="1" ht="9.75" customHeight="1">
      <c r="A48" s="61"/>
      <c r="B48" s="62"/>
      <c r="C48" s="63"/>
      <c r="D48" s="64"/>
      <c r="E48" s="62"/>
      <c r="F48" s="65"/>
    </row>
    <row r="49" spans="1:6" s="49" customFormat="1" ht="9.75" customHeight="1">
      <c r="A49" s="61"/>
      <c r="B49" s="62"/>
      <c r="C49" s="63"/>
      <c r="D49" s="64"/>
      <c r="E49" s="62"/>
      <c r="F49" s="65"/>
    </row>
    <row r="50" spans="1:6" s="49" customFormat="1" ht="9.75" customHeight="1">
      <c r="A50" s="61"/>
      <c r="B50" s="62"/>
      <c r="C50" s="63"/>
      <c r="D50" s="64"/>
      <c r="E50" s="62"/>
      <c r="F50" s="65"/>
    </row>
    <row r="51" spans="1:6" s="49" customFormat="1" ht="15" customHeight="1">
      <c r="A51" s="44"/>
      <c r="B51" s="66" t="s">
        <v>224</v>
      </c>
      <c r="C51" s="67"/>
      <c r="D51" s="67"/>
      <c r="E51" s="67"/>
      <c r="F51" s="55"/>
    </row>
    <row r="52" spans="1:6" s="49" customFormat="1" ht="15" customHeight="1">
      <c r="A52" s="44">
        <v>1</v>
      </c>
      <c r="B52" s="45" t="s">
        <v>195</v>
      </c>
      <c r="C52" s="46">
        <v>2002</v>
      </c>
      <c r="D52" s="46">
        <v>337764</v>
      </c>
      <c r="E52" s="47" t="s">
        <v>188</v>
      </c>
      <c r="F52" s="68">
        <v>4.89</v>
      </c>
    </row>
    <row r="53" spans="1:6" s="49" customFormat="1" ht="15" customHeight="1">
      <c r="A53" s="50">
        <v>2</v>
      </c>
      <c r="B53" s="45" t="s">
        <v>187</v>
      </c>
      <c r="C53" s="46">
        <v>2001</v>
      </c>
      <c r="D53" s="46">
        <v>336271</v>
      </c>
      <c r="E53" s="47" t="s">
        <v>188</v>
      </c>
      <c r="F53" s="68">
        <v>4.82</v>
      </c>
    </row>
    <row r="54" spans="1:6" s="49" customFormat="1" ht="15" customHeight="1">
      <c r="A54" s="50">
        <v>3</v>
      </c>
      <c r="B54" s="51" t="s">
        <v>193</v>
      </c>
      <c r="C54" s="46">
        <v>2002</v>
      </c>
      <c r="D54" s="46">
        <v>346851</v>
      </c>
      <c r="E54" s="52" t="s">
        <v>192</v>
      </c>
      <c r="F54" s="68">
        <v>4.68</v>
      </c>
    </row>
    <row r="55" spans="1:6" s="49" customFormat="1" ht="15" customHeight="1">
      <c r="A55" s="44">
        <v>4</v>
      </c>
      <c r="B55" s="51" t="s">
        <v>189</v>
      </c>
      <c r="C55" s="46">
        <v>2002</v>
      </c>
      <c r="D55" s="46">
        <v>344028</v>
      </c>
      <c r="E55" s="52" t="s">
        <v>190</v>
      </c>
      <c r="F55" s="68">
        <v>4.55</v>
      </c>
    </row>
    <row r="56" spans="1:6" s="49" customFormat="1" ht="15" customHeight="1">
      <c r="A56" s="50">
        <v>5</v>
      </c>
      <c r="B56" s="51" t="s">
        <v>191</v>
      </c>
      <c r="C56" s="46">
        <v>2001</v>
      </c>
      <c r="D56" s="46">
        <v>326970</v>
      </c>
      <c r="E56" s="52" t="s">
        <v>192</v>
      </c>
      <c r="F56" s="68">
        <v>4.5</v>
      </c>
    </row>
    <row r="57" spans="1:6" s="49" customFormat="1" ht="15" customHeight="1">
      <c r="A57" s="50">
        <v>6</v>
      </c>
      <c r="B57" s="51" t="s">
        <v>204</v>
      </c>
      <c r="C57" s="46">
        <v>2002</v>
      </c>
      <c r="D57" s="46">
        <v>338753</v>
      </c>
      <c r="E57" s="52" t="s">
        <v>201</v>
      </c>
      <c r="F57" s="68">
        <v>4.43</v>
      </c>
    </row>
    <row r="58" spans="1:6" s="49" customFormat="1" ht="15" customHeight="1">
      <c r="A58" s="44">
        <v>7</v>
      </c>
      <c r="B58" s="51" t="s">
        <v>200</v>
      </c>
      <c r="C58" s="46">
        <v>2002</v>
      </c>
      <c r="D58" s="46">
        <v>336347</v>
      </c>
      <c r="E58" s="52" t="s">
        <v>201</v>
      </c>
      <c r="F58" s="68">
        <v>4.26</v>
      </c>
    </row>
    <row r="59" spans="1:6" s="49" customFormat="1" ht="15" customHeight="1">
      <c r="A59" s="50">
        <v>8</v>
      </c>
      <c r="B59" s="53" t="s">
        <v>196</v>
      </c>
      <c r="C59" s="53">
        <v>2002</v>
      </c>
      <c r="D59" s="53" t="s">
        <v>197</v>
      </c>
      <c r="E59" s="54" t="s">
        <v>198</v>
      </c>
      <c r="F59" s="68">
        <v>4.26</v>
      </c>
    </row>
    <row r="60" spans="1:6" s="49" customFormat="1" ht="15" customHeight="1">
      <c r="A60" s="50">
        <v>9</v>
      </c>
      <c r="B60" s="53" t="s">
        <v>205</v>
      </c>
      <c r="C60" s="53">
        <v>2002</v>
      </c>
      <c r="D60" s="53">
        <v>353339</v>
      </c>
      <c r="E60" s="54" t="s">
        <v>198</v>
      </c>
      <c r="F60" s="68">
        <v>4.17</v>
      </c>
    </row>
    <row r="61" spans="1:6" s="49" customFormat="1" ht="15" customHeight="1">
      <c r="A61" s="44">
        <v>10</v>
      </c>
      <c r="B61" s="51" t="s">
        <v>203</v>
      </c>
      <c r="C61" s="46">
        <v>2001</v>
      </c>
      <c r="D61" s="46">
        <v>325808</v>
      </c>
      <c r="E61" s="52" t="s">
        <v>201</v>
      </c>
      <c r="F61" s="68">
        <v>4.08</v>
      </c>
    </row>
    <row r="62" spans="1:6" s="49" customFormat="1" ht="15" customHeight="1">
      <c r="A62" s="50">
        <v>11</v>
      </c>
      <c r="B62" s="45" t="s">
        <v>194</v>
      </c>
      <c r="C62" s="46">
        <v>2001</v>
      </c>
      <c r="D62" s="46">
        <v>336266</v>
      </c>
      <c r="E62" s="47" t="s">
        <v>188</v>
      </c>
      <c r="F62" s="68">
        <v>4.07</v>
      </c>
    </row>
    <row r="63" spans="1:6" s="49" customFormat="1" ht="15" customHeight="1">
      <c r="A63" s="50">
        <v>12</v>
      </c>
      <c r="B63" s="45" t="s">
        <v>207</v>
      </c>
      <c r="C63" s="46">
        <v>2002</v>
      </c>
      <c r="D63" s="46">
        <v>355963</v>
      </c>
      <c r="E63" s="47" t="s">
        <v>188</v>
      </c>
      <c r="F63" s="68">
        <v>4.02</v>
      </c>
    </row>
    <row r="64" spans="1:6" s="49" customFormat="1" ht="15" customHeight="1">
      <c r="A64" s="44">
        <v>13</v>
      </c>
      <c r="B64" s="51" t="s">
        <v>202</v>
      </c>
      <c r="C64" s="46">
        <v>2001</v>
      </c>
      <c r="D64" s="46">
        <v>348995</v>
      </c>
      <c r="E64" s="52" t="s">
        <v>190</v>
      </c>
      <c r="F64" s="68">
        <v>3.97</v>
      </c>
    </row>
    <row r="65" spans="1:6" s="49" customFormat="1" ht="15" customHeight="1">
      <c r="A65" s="50">
        <v>14</v>
      </c>
      <c r="B65" s="45" t="s">
        <v>206</v>
      </c>
      <c r="C65" s="46">
        <v>2001</v>
      </c>
      <c r="D65" s="46">
        <v>350106</v>
      </c>
      <c r="E65" s="47" t="s">
        <v>188</v>
      </c>
      <c r="F65" s="68">
        <v>3.95</v>
      </c>
    </row>
    <row r="66" spans="1:6" s="49" customFormat="1" ht="15" customHeight="1">
      <c r="A66" s="44">
        <v>15</v>
      </c>
      <c r="B66" s="51" t="s">
        <v>199</v>
      </c>
      <c r="C66" s="46">
        <v>2002</v>
      </c>
      <c r="D66" s="46">
        <v>350808</v>
      </c>
      <c r="E66" s="52" t="s">
        <v>190</v>
      </c>
      <c r="F66" s="68">
        <v>3.87</v>
      </c>
    </row>
    <row r="67" spans="1:6" s="49" customFormat="1" ht="15" customHeight="1">
      <c r="A67" s="50">
        <v>16</v>
      </c>
      <c r="B67" s="51" t="s">
        <v>208</v>
      </c>
      <c r="C67" s="46">
        <v>2001</v>
      </c>
      <c r="D67" s="46">
        <v>337346</v>
      </c>
      <c r="E67" s="52" t="s">
        <v>192</v>
      </c>
      <c r="F67" s="68">
        <v>3.41</v>
      </c>
    </row>
    <row r="68" spans="1:6" s="49" customFormat="1" ht="15" customHeight="1">
      <c r="A68" s="50"/>
      <c r="B68" s="69"/>
      <c r="C68" s="70"/>
      <c r="D68" s="44"/>
      <c r="E68" s="71"/>
      <c r="F68" s="55"/>
    </row>
    <row r="69" spans="1:6" s="49" customFormat="1" ht="15" customHeight="1">
      <c r="A69" s="72"/>
      <c r="B69" s="73" t="s">
        <v>225</v>
      </c>
      <c r="F69" s="55"/>
    </row>
    <row r="70" spans="1:6" s="49" customFormat="1" ht="15" customHeight="1">
      <c r="A70" s="44">
        <v>1</v>
      </c>
      <c r="B70" s="45" t="s">
        <v>187</v>
      </c>
      <c r="C70" s="46">
        <v>2001</v>
      </c>
      <c r="D70" s="46">
        <v>336271</v>
      </c>
      <c r="E70" s="47" t="s">
        <v>188</v>
      </c>
      <c r="F70" s="68">
        <v>9.35</v>
      </c>
    </row>
    <row r="71" spans="1:6" s="49" customFormat="1" ht="15" customHeight="1">
      <c r="A71" s="50">
        <v>2</v>
      </c>
      <c r="B71" s="51" t="s">
        <v>191</v>
      </c>
      <c r="C71" s="46">
        <v>2001</v>
      </c>
      <c r="D71" s="46">
        <v>326970</v>
      </c>
      <c r="E71" s="52" t="s">
        <v>192</v>
      </c>
      <c r="F71" s="68">
        <v>8.2</v>
      </c>
    </row>
    <row r="72" spans="1:6" s="49" customFormat="1" ht="15" customHeight="1">
      <c r="A72" s="50">
        <v>3</v>
      </c>
      <c r="B72" s="45" t="s">
        <v>207</v>
      </c>
      <c r="C72" s="46">
        <v>2002</v>
      </c>
      <c r="D72" s="46">
        <v>355963</v>
      </c>
      <c r="E72" s="47" t="s">
        <v>188</v>
      </c>
      <c r="F72" s="68">
        <v>7.85</v>
      </c>
    </row>
    <row r="73" spans="1:6" s="49" customFormat="1" ht="15" customHeight="1">
      <c r="A73" s="44">
        <v>4</v>
      </c>
      <c r="B73" s="51" t="s">
        <v>208</v>
      </c>
      <c r="C73" s="46">
        <v>2001</v>
      </c>
      <c r="D73" s="46">
        <v>337346</v>
      </c>
      <c r="E73" s="52" t="s">
        <v>192</v>
      </c>
      <c r="F73" s="68">
        <v>7.65</v>
      </c>
    </row>
    <row r="74" spans="1:6" s="49" customFormat="1" ht="15" customHeight="1">
      <c r="A74" s="50">
        <v>5</v>
      </c>
      <c r="B74" s="45" t="s">
        <v>195</v>
      </c>
      <c r="C74" s="46">
        <v>2002</v>
      </c>
      <c r="D74" s="46">
        <v>337764</v>
      </c>
      <c r="E74" s="47" t="s">
        <v>188</v>
      </c>
      <c r="F74" s="68">
        <v>7.55</v>
      </c>
    </row>
    <row r="75" spans="1:6" s="49" customFormat="1" ht="15" customHeight="1">
      <c r="A75" s="50">
        <v>6</v>
      </c>
      <c r="B75" s="51" t="s">
        <v>203</v>
      </c>
      <c r="C75" s="46">
        <v>2001</v>
      </c>
      <c r="D75" s="46">
        <v>325808</v>
      </c>
      <c r="E75" s="52" t="s">
        <v>201</v>
      </c>
      <c r="F75" s="68">
        <v>7.5</v>
      </c>
    </row>
    <row r="76" spans="1:6" s="49" customFormat="1" ht="15" customHeight="1">
      <c r="A76" s="44">
        <v>7</v>
      </c>
      <c r="B76" s="51" t="s">
        <v>193</v>
      </c>
      <c r="C76" s="46">
        <v>2002</v>
      </c>
      <c r="D76" s="46">
        <v>346851</v>
      </c>
      <c r="E76" s="52" t="s">
        <v>192</v>
      </c>
      <c r="F76" s="68">
        <v>7.4</v>
      </c>
    </row>
    <row r="77" spans="1:6" s="49" customFormat="1" ht="15" customHeight="1">
      <c r="A77" s="50">
        <v>8</v>
      </c>
      <c r="B77" s="51" t="s">
        <v>204</v>
      </c>
      <c r="C77" s="46">
        <v>2002</v>
      </c>
      <c r="D77" s="46">
        <v>338753</v>
      </c>
      <c r="E77" s="52" t="s">
        <v>201</v>
      </c>
      <c r="F77" s="68">
        <v>7.15</v>
      </c>
    </row>
    <row r="78" spans="1:6" s="49" customFormat="1" ht="15" customHeight="1">
      <c r="A78" s="50">
        <v>9</v>
      </c>
      <c r="B78" s="51" t="s">
        <v>189</v>
      </c>
      <c r="C78" s="46">
        <v>2002</v>
      </c>
      <c r="D78" s="46">
        <v>344028</v>
      </c>
      <c r="E78" s="52" t="s">
        <v>190</v>
      </c>
      <c r="F78" s="68">
        <v>7.1</v>
      </c>
    </row>
    <row r="79" spans="1:6" s="49" customFormat="1" ht="15" customHeight="1">
      <c r="A79" s="44">
        <v>10</v>
      </c>
      <c r="B79" s="45" t="s">
        <v>206</v>
      </c>
      <c r="C79" s="46">
        <v>2001</v>
      </c>
      <c r="D79" s="46">
        <v>350106</v>
      </c>
      <c r="E79" s="47" t="s">
        <v>188</v>
      </c>
      <c r="F79" s="68">
        <v>7</v>
      </c>
    </row>
    <row r="80" spans="1:6" s="49" customFormat="1" ht="15" customHeight="1">
      <c r="A80" s="50">
        <v>11</v>
      </c>
      <c r="B80" s="53" t="s">
        <v>205</v>
      </c>
      <c r="C80" s="53">
        <v>2002</v>
      </c>
      <c r="D80" s="53">
        <v>353339</v>
      </c>
      <c r="E80" s="54" t="s">
        <v>198</v>
      </c>
      <c r="F80" s="68">
        <v>6.45</v>
      </c>
    </row>
    <row r="81" spans="1:6" s="49" customFormat="1" ht="15" customHeight="1">
      <c r="A81" s="50">
        <v>12</v>
      </c>
      <c r="B81" s="51" t="s">
        <v>202</v>
      </c>
      <c r="C81" s="46">
        <v>2001</v>
      </c>
      <c r="D81" s="46">
        <v>348995</v>
      </c>
      <c r="E81" s="52" t="s">
        <v>190</v>
      </c>
      <c r="F81" s="68">
        <v>5.8</v>
      </c>
    </row>
    <row r="82" spans="1:6" s="49" customFormat="1" ht="15" customHeight="1">
      <c r="A82" s="44">
        <v>13</v>
      </c>
      <c r="B82" s="53" t="s">
        <v>196</v>
      </c>
      <c r="C82" s="53">
        <v>2002</v>
      </c>
      <c r="D82" s="53" t="s">
        <v>197</v>
      </c>
      <c r="E82" s="54" t="s">
        <v>198</v>
      </c>
      <c r="F82" s="68">
        <v>5.05</v>
      </c>
    </row>
    <row r="83" spans="1:6" s="49" customFormat="1" ht="15" customHeight="1">
      <c r="A83" s="50">
        <v>14</v>
      </c>
      <c r="B83" s="51" t="s">
        <v>200</v>
      </c>
      <c r="C83" s="46">
        <v>2002</v>
      </c>
      <c r="D83" s="46">
        <v>336347</v>
      </c>
      <c r="E83" s="52" t="s">
        <v>201</v>
      </c>
      <c r="F83" s="68">
        <v>5</v>
      </c>
    </row>
    <row r="84" spans="1:6" s="49" customFormat="1" ht="15" customHeight="1">
      <c r="A84" s="44">
        <v>15</v>
      </c>
      <c r="B84" s="51" t="s">
        <v>199</v>
      </c>
      <c r="C84" s="46">
        <v>2002</v>
      </c>
      <c r="D84" s="46">
        <v>350808</v>
      </c>
      <c r="E84" s="52" t="s">
        <v>190</v>
      </c>
      <c r="F84" s="68">
        <v>4.5</v>
      </c>
    </row>
    <row r="85" spans="1:6" s="49" customFormat="1" ht="15" customHeight="1">
      <c r="A85" s="50"/>
      <c r="B85" s="69"/>
      <c r="C85" s="70"/>
      <c r="D85" s="44"/>
      <c r="E85" s="71"/>
      <c r="F85" s="55"/>
    </row>
    <row r="86" spans="1:6" s="49" customFormat="1" ht="15" customHeight="1">
      <c r="A86" s="72"/>
      <c r="B86" s="73" t="s">
        <v>226</v>
      </c>
      <c r="F86" s="55"/>
    </row>
    <row r="87" spans="1:6" s="49" customFormat="1" ht="15" customHeight="1">
      <c r="A87" s="44">
        <v>1</v>
      </c>
      <c r="B87" s="51" t="s">
        <v>208</v>
      </c>
      <c r="C87" s="46">
        <v>2001</v>
      </c>
      <c r="D87" s="46">
        <v>337346</v>
      </c>
      <c r="E87" s="52" t="s">
        <v>192</v>
      </c>
      <c r="F87" s="68">
        <v>32.3</v>
      </c>
    </row>
    <row r="88" spans="1:6" s="49" customFormat="1" ht="15" customHeight="1">
      <c r="A88" s="50">
        <v>2</v>
      </c>
      <c r="B88" s="45" t="s">
        <v>195</v>
      </c>
      <c r="C88" s="46">
        <v>2002</v>
      </c>
      <c r="D88" s="46">
        <v>337764</v>
      </c>
      <c r="E88" s="47" t="s">
        <v>188</v>
      </c>
      <c r="F88" s="68">
        <v>24.3</v>
      </c>
    </row>
    <row r="89" spans="1:6" s="49" customFormat="1" ht="15" customHeight="1">
      <c r="A89" s="50">
        <v>3</v>
      </c>
      <c r="B89" s="51" t="s">
        <v>189</v>
      </c>
      <c r="C89" s="46">
        <v>2002</v>
      </c>
      <c r="D89" s="46">
        <v>344028</v>
      </c>
      <c r="E89" s="52" t="s">
        <v>190</v>
      </c>
      <c r="F89" s="68">
        <v>24.1</v>
      </c>
    </row>
    <row r="90" spans="1:6" s="49" customFormat="1" ht="15" customHeight="1">
      <c r="A90" s="44">
        <v>4</v>
      </c>
      <c r="B90" s="45" t="s">
        <v>187</v>
      </c>
      <c r="C90" s="46">
        <v>2001</v>
      </c>
      <c r="D90" s="46">
        <v>336271</v>
      </c>
      <c r="E90" s="47" t="s">
        <v>188</v>
      </c>
      <c r="F90" s="68">
        <v>23.8</v>
      </c>
    </row>
    <row r="91" spans="1:6" s="49" customFormat="1" ht="15" customHeight="1">
      <c r="A91" s="50">
        <v>5</v>
      </c>
      <c r="B91" s="51" t="s">
        <v>193</v>
      </c>
      <c r="C91" s="46">
        <v>2002</v>
      </c>
      <c r="D91" s="46">
        <v>346851</v>
      </c>
      <c r="E91" s="52" t="s">
        <v>192</v>
      </c>
      <c r="F91" s="68">
        <v>23.8</v>
      </c>
    </row>
    <row r="92" spans="1:6" s="49" customFormat="1" ht="15" customHeight="1">
      <c r="A92" s="50">
        <v>6</v>
      </c>
      <c r="B92" s="45" t="s">
        <v>207</v>
      </c>
      <c r="C92" s="46">
        <v>2002</v>
      </c>
      <c r="D92" s="46">
        <v>355963</v>
      </c>
      <c r="E92" s="47" t="s">
        <v>188</v>
      </c>
      <c r="F92" s="68">
        <v>21.5</v>
      </c>
    </row>
    <row r="93" spans="1:6" s="49" customFormat="1" ht="15" customHeight="1">
      <c r="A93" s="44">
        <v>7</v>
      </c>
      <c r="B93" s="51" t="s">
        <v>191</v>
      </c>
      <c r="C93" s="46">
        <v>2001</v>
      </c>
      <c r="D93" s="46">
        <v>326970</v>
      </c>
      <c r="E93" s="52" t="s">
        <v>192</v>
      </c>
      <c r="F93" s="68">
        <v>20.3</v>
      </c>
    </row>
    <row r="94" spans="1:6" s="49" customFormat="1" ht="15" customHeight="1">
      <c r="A94" s="50">
        <v>8</v>
      </c>
      <c r="B94" s="53" t="s">
        <v>205</v>
      </c>
      <c r="C94" s="53">
        <v>2002</v>
      </c>
      <c r="D94" s="53">
        <v>353339</v>
      </c>
      <c r="E94" s="54" t="s">
        <v>198</v>
      </c>
      <c r="F94" s="68">
        <v>18.1</v>
      </c>
    </row>
    <row r="95" spans="1:6" s="49" customFormat="1" ht="15" customHeight="1">
      <c r="A95" s="50">
        <v>9</v>
      </c>
      <c r="B95" s="45" t="s">
        <v>206</v>
      </c>
      <c r="C95" s="46">
        <v>2001</v>
      </c>
      <c r="D95" s="46">
        <v>350106</v>
      </c>
      <c r="E95" s="47" t="s">
        <v>188</v>
      </c>
      <c r="F95" s="68">
        <v>17.6</v>
      </c>
    </row>
    <row r="96" spans="1:6" s="49" customFormat="1" ht="15" customHeight="1">
      <c r="A96" s="44">
        <v>10</v>
      </c>
      <c r="B96" s="51" t="s">
        <v>203</v>
      </c>
      <c r="C96" s="46">
        <v>2001</v>
      </c>
      <c r="D96" s="46">
        <v>325808</v>
      </c>
      <c r="E96" s="52" t="s">
        <v>201</v>
      </c>
      <c r="F96" s="68">
        <v>16.1</v>
      </c>
    </row>
    <row r="97" spans="1:6" s="49" customFormat="1" ht="15" customHeight="1">
      <c r="A97" s="50">
        <v>11</v>
      </c>
      <c r="B97" s="51" t="s">
        <v>204</v>
      </c>
      <c r="C97" s="46">
        <v>2002</v>
      </c>
      <c r="D97" s="46">
        <v>338753</v>
      </c>
      <c r="E97" s="52" t="s">
        <v>201</v>
      </c>
      <c r="F97" s="68">
        <v>15.4</v>
      </c>
    </row>
    <row r="98" spans="1:6" s="49" customFormat="1" ht="15" customHeight="1">
      <c r="A98" s="50">
        <v>12</v>
      </c>
      <c r="B98" s="53" t="s">
        <v>196</v>
      </c>
      <c r="C98" s="53">
        <v>2002</v>
      </c>
      <c r="D98" s="53" t="s">
        <v>197</v>
      </c>
      <c r="E98" s="54" t="s">
        <v>198</v>
      </c>
      <c r="F98" s="68">
        <v>15.2</v>
      </c>
    </row>
    <row r="99" spans="1:6" s="49" customFormat="1" ht="15" customHeight="1">
      <c r="A99" s="44">
        <v>13</v>
      </c>
      <c r="B99" s="51" t="s">
        <v>200</v>
      </c>
      <c r="C99" s="46">
        <v>2002</v>
      </c>
      <c r="D99" s="46">
        <v>336347</v>
      </c>
      <c r="E99" s="52" t="s">
        <v>201</v>
      </c>
      <c r="F99" s="68">
        <v>11.2</v>
      </c>
    </row>
    <row r="100" spans="1:6" s="49" customFormat="1" ht="15" customHeight="1">
      <c r="A100" s="50">
        <v>14</v>
      </c>
      <c r="B100" s="51" t="s">
        <v>199</v>
      </c>
      <c r="C100" s="46">
        <v>2002</v>
      </c>
      <c r="D100" s="46">
        <v>350808</v>
      </c>
      <c r="E100" s="52" t="s">
        <v>190</v>
      </c>
      <c r="F100" s="68">
        <v>9.7</v>
      </c>
    </row>
    <row r="101" spans="1:6" s="49" customFormat="1" ht="15" customHeight="1">
      <c r="A101" s="44">
        <v>15</v>
      </c>
      <c r="B101" s="51" t="s">
        <v>202</v>
      </c>
      <c r="C101" s="46">
        <v>2001</v>
      </c>
      <c r="D101" s="46">
        <v>348995</v>
      </c>
      <c r="E101" s="52" t="s">
        <v>190</v>
      </c>
      <c r="F101" s="68">
        <v>9.6</v>
      </c>
    </row>
    <row r="104" spans="1:11" ht="15">
      <c r="A104" s="74"/>
      <c r="B104" s="75" t="s">
        <v>227</v>
      </c>
      <c r="C104" s="75"/>
      <c r="D104" s="75"/>
      <c r="E104" s="75"/>
      <c r="F104" s="76"/>
      <c r="G104" s="75"/>
      <c r="H104" s="75"/>
      <c r="I104" s="75"/>
      <c r="J104" s="75"/>
      <c r="K104" s="75"/>
    </row>
    <row r="105" spans="1:11" ht="15">
      <c r="A105" s="74"/>
      <c r="B105" s="75"/>
      <c r="C105" s="75"/>
      <c r="D105" s="75"/>
      <c r="E105" s="75"/>
      <c r="F105" s="76"/>
      <c r="G105" s="75"/>
      <c r="H105" s="75"/>
      <c r="I105" s="75"/>
      <c r="J105" s="75"/>
      <c r="K105" s="75"/>
    </row>
    <row r="106" spans="1:11" ht="15">
      <c r="A106" s="74" t="s">
        <v>2</v>
      </c>
      <c r="B106" s="75" t="s">
        <v>3</v>
      </c>
      <c r="C106" s="75" t="s">
        <v>4</v>
      </c>
      <c r="D106" s="75" t="s">
        <v>5</v>
      </c>
      <c r="E106" s="75" t="s">
        <v>6</v>
      </c>
      <c r="F106" s="76" t="s">
        <v>7</v>
      </c>
      <c r="G106" s="75" t="s">
        <v>8</v>
      </c>
      <c r="H106" s="75" t="s">
        <v>9</v>
      </c>
      <c r="I106" s="75"/>
      <c r="J106" s="75" t="s">
        <v>10</v>
      </c>
      <c r="K106" s="75" t="s">
        <v>228</v>
      </c>
    </row>
    <row r="107" spans="1:11" ht="15">
      <c r="A107" s="74">
        <v>1</v>
      </c>
      <c r="B107" s="75" t="s">
        <v>187</v>
      </c>
      <c r="C107" s="75" t="s">
        <v>188</v>
      </c>
      <c r="D107" s="75">
        <v>3486</v>
      </c>
      <c r="E107" s="75">
        <v>12.5</v>
      </c>
      <c r="F107" s="76">
        <v>4.82</v>
      </c>
      <c r="G107" s="75">
        <v>9.35</v>
      </c>
      <c r="H107" s="75">
        <v>23.8</v>
      </c>
      <c r="I107" s="75">
        <v>1</v>
      </c>
      <c r="J107" s="75" t="s">
        <v>229</v>
      </c>
      <c r="K107" s="75">
        <v>13</v>
      </c>
    </row>
    <row r="108" spans="1:11" ht="15">
      <c r="A108" s="74">
        <v>2</v>
      </c>
      <c r="B108" s="75" t="s">
        <v>191</v>
      </c>
      <c r="C108" s="75" t="s">
        <v>192</v>
      </c>
      <c r="D108" s="75">
        <v>3170</v>
      </c>
      <c r="E108" s="75">
        <v>14</v>
      </c>
      <c r="F108" s="76">
        <v>4.5</v>
      </c>
      <c r="G108" s="75">
        <v>8.2</v>
      </c>
      <c r="H108" s="75">
        <v>20.3</v>
      </c>
      <c r="I108" s="75">
        <v>1</v>
      </c>
      <c r="J108" s="75" t="s">
        <v>230</v>
      </c>
      <c r="K108" s="75">
        <v>12</v>
      </c>
    </row>
    <row r="109" spans="1:11" ht="15">
      <c r="A109" s="74">
        <v>3</v>
      </c>
      <c r="B109" s="75" t="s">
        <v>193</v>
      </c>
      <c r="C109" s="75" t="s">
        <v>192</v>
      </c>
      <c r="D109" s="75">
        <v>3052</v>
      </c>
      <c r="E109" s="75">
        <v>14.3</v>
      </c>
      <c r="F109" s="76">
        <v>4.68</v>
      </c>
      <c r="G109" s="75">
        <v>7.4</v>
      </c>
      <c r="H109" s="75">
        <v>23.8</v>
      </c>
      <c r="I109" s="75">
        <v>1</v>
      </c>
      <c r="J109" s="75" t="s">
        <v>231</v>
      </c>
      <c r="K109" s="75">
        <v>11</v>
      </c>
    </row>
    <row r="110" spans="1:11" ht="15">
      <c r="A110" s="74">
        <v>4</v>
      </c>
      <c r="B110" s="75" t="s">
        <v>189</v>
      </c>
      <c r="C110" s="75" t="s">
        <v>190</v>
      </c>
      <c r="D110" s="75">
        <v>3048</v>
      </c>
      <c r="E110" s="75">
        <v>13.3</v>
      </c>
      <c r="F110" s="76">
        <v>4.55</v>
      </c>
      <c r="G110" s="75">
        <v>7.1</v>
      </c>
      <c r="H110" s="75">
        <v>24.1</v>
      </c>
      <c r="I110" s="75">
        <v>2</v>
      </c>
      <c r="J110" s="75" t="s">
        <v>232</v>
      </c>
      <c r="K110" s="75">
        <v>10</v>
      </c>
    </row>
    <row r="111" spans="1:11" ht="15">
      <c r="A111" s="74">
        <v>5</v>
      </c>
      <c r="B111" s="75" t="s">
        <v>195</v>
      </c>
      <c r="C111" s="75" t="s">
        <v>188</v>
      </c>
      <c r="D111" s="75">
        <v>2577</v>
      </c>
      <c r="E111" s="75">
        <v>15.3</v>
      </c>
      <c r="F111" s="76">
        <v>4.89</v>
      </c>
      <c r="G111" s="75">
        <v>7.55</v>
      </c>
      <c r="H111" s="75">
        <v>24.3</v>
      </c>
      <c r="I111" s="75">
        <v>2</v>
      </c>
      <c r="J111" s="75" t="s">
        <v>233</v>
      </c>
      <c r="K111" s="75">
        <v>1</v>
      </c>
    </row>
    <row r="112" spans="1:11" ht="15">
      <c r="A112" s="74">
        <v>6</v>
      </c>
      <c r="B112" s="75" t="s">
        <v>196</v>
      </c>
      <c r="C112" s="75" t="s">
        <v>234</v>
      </c>
      <c r="D112" s="75">
        <v>2469</v>
      </c>
      <c r="E112" s="75">
        <v>15.3</v>
      </c>
      <c r="F112" s="76">
        <v>4.26</v>
      </c>
      <c r="G112" s="75">
        <v>5.05</v>
      </c>
      <c r="H112" s="75">
        <v>15.2</v>
      </c>
      <c r="I112" s="75">
        <v>1</v>
      </c>
      <c r="J112" s="75" t="s">
        <v>235</v>
      </c>
      <c r="K112" s="75"/>
    </row>
    <row r="113" spans="1:11" ht="15">
      <c r="A113" s="74">
        <v>7</v>
      </c>
      <c r="B113" s="75" t="s">
        <v>207</v>
      </c>
      <c r="C113" s="75" t="s">
        <v>188</v>
      </c>
      <c r="D113" s="75">
        <v>2180</v>
      </c>
      <c r="E113" s="75">
        <v>17</v>
      </c>
      <c r="F113" s="76">
        <v>4.02</v>
      </c>
      <c r="G113" s="75">
        <v>7.85</v>
      </c>
      <c r="H113" s="75">
        <v>21.5</v>
      </c>
      <c r="I113" s="75">
        <v>2</v>
      </c>
      <c r="J113" s="75" t="s">
        <v>236</v>
      </c>
      <c r="K113" s="75"/>
    </row>
    <row r="114" spans="1:11" ht="15">
      <c r="A114" s="74">
        <v>8</v>
      </c>
      <c r="B114" s="75" t="s">
        <v>204</v>
      </c>
      <c r="C114" s="75" t="s">
        <v>201</v>
      </c>
      <c r="D114" s="75">
        <v>2161</v>
      </c>
      <c r="E114" s="75">
        <v>15.9</v>
      </c>
      <c r="F114" s="76">
        <v>4.43</v>
      </c>
      <c r="G114" s="75">
        <v>7.15</v>
      </c>
      <c r="H114" s="75">
        <v>15.4</v>
      </c>
      <c r="I114" s="75">
        <v>2</v>
      </c>
      <c r="J114" s="75" t="s">
        <v>237</v>
      </c>
      <c r="K114" s="75"/>
    </row>
    <row r="115" spans="1:11" ht="15">
      <c r="A115" s="74">
        <v>9</v>
      </c>
      <c r="B115" s="75" t="s">
        <v>205</v>
      </c>
      <c r="C115" s="75" t="s">
        <v>234</v>
      </c>
      <c r="D115" s="75">
        <v>2105</v>
      </c>
      <c r="E115" s="75">
        <v>16.7</v>
      </c>
      <c r="F115" s="76">
        <v>4.17</v>
      </c>
      <c r="G115" s="75">
        <v>6.45</v>
      </c>
      <c r="H115" s="75">
        <v>18.1</v>
      </c>
      <c r="I115" s="75">
        <v>2</v>
      </c>
      <c r="J115" s="75" t="s">
        <v>238</v>
      </c>
      <c r="K115" s="75"/>
    </row>
    <row r="116" spans="1:11" ht="15">
      <c r="A116" s="74">
        <v>10</v>
      </c>
      <c r="B116" s="75" t="s">
        <v>202</v>
      </c>
      <c r="C116" s="75" t="s">
        <v>190</v>
      </c>
      <c r="D116" s="75">
        <v>2008</v>
      </c>
      <c r="E116" s="75">
        <v>15.7</v>
      </c>
      <c r="F116" s="76">
        <v>3.97</v>
      </c>
      <c r="G116" s="75">
        <v>5.8</v>
      </c>
      <c r="H116" s="75">
        <v>9.6</v>
      </c>
      <c r="I116" s="75">
        <v>2</v>
      </c>
      <c r="J116" s="75" t="s">
        <v>239</v>
      </c>
      <c r="K116" s="75"/>
    </row>
    <row r="117" spans="1:11" ht="15">
      <c r="A117" s="74">
        <v>11</v>
      </c>
      <c r="B117" s="75" t="s">
        <v>208</v>
      </c>
      <c r="C117" s="75" t="s">
        <v>192</v>
      </c>
      <c r="D117" s="75">
        <v>1973</v>
      </c>
      <c r="E117" s="75">
        <v>18.1</v>
      </c>
      <c r="F117" s="76">
        <v>3.41</v>
      </c>
      <c r="G117" s="75">
        <v>7.65</v>
      </c>
      <c r="H117" s="75">
        <v>32.3</v>
      </c>
      <c r="I117" s="75">
        <v>2</v>
      </c>
      <c r="J117" s="75" t="s">
        <v>240</v>
      </c>
      <c r="K117" s="75"/>
    </row>
    <row r="118" spans="1:11" ht="15">
      <c r="A118" s="74">
        <v>12</v>
      </c>
      <c r="B118" s="75" t="s">
        <v>203</v>
      </c>
      <c r="C118" s="75" t="s">
        <v>201</v>
      </c>
      <c r="D118" s="75">
        <v>1827</v>
      </c>
      <c r="E118" s="75">
        <v>0</v>
      </c>
      <c r="F118" s="76">
        <v>4.08</v>
      </c>
      <c r="G118" s="75">
        <v>7.5</v>
      </c>
      <c r="H118" s="75">
        <v>16.1</v>
      </c>
      <c r="I118" s="75">
        <v>2</v>
      </c>
      <c r="J118" s="75" t="s">
        <v>241</v>
      </c>
      <c r="K118" s="75"/>
    </row>
    <row r="119" spans="1:11" ht="15">
      <c r="A119" s="74">
        <v>13</v>
      </c>
      <c r="B119" s="75" t="s">
        <v>199</v>
      </c>
      <c r="C119" s="75" t="s">
        <v>190</v>
      </c>
      <c r="D119" s="75">
        <v>1822</v>
      </c>
      <c r="E119" s="75">
        <v>15.5</v>
      </c>
      <c r="F119" s="76">
        <v>3.87</v>
      </c>
      <c r="G119" s="75">
        <v>4.5</v>
      </c>
      <c r="H119" s="75">
        <v>9.7</v>
      </c>
      <c r="I119" s="75">
        <v>2</v>
      </c>
      <c r="J119" s="75" t="s">
        <v>242</v>
      </c>
      <c r="K119" s="75"/>
    </row>
    <row r="120" spans="1:11" ht="15">
      <c r="A120" s="74">
        <v>14</v>
      </c>
      <c r="B120" s="75" t="s">
        <v>206</v>
      </c>
      <c r="C120" s="75" t="s">
        <v>188</v>
      </c>
      <c r="D120" s="75">
        <v>1653</v>
      </c>
      <c r="E120" s="75">
        <v>17</v>
      </c>
      <c r="F120" s="76">
        <v>3.95</v>
      </c>
      <c r="G120" s="75">
        <v>7</v>
      </c>
      <c r="H120" s="75">
        <v>17.6</v>
      </c>
      <c r="I120" s="75">
        <v>0</v>
      </c>
      <c r="J120" s="75">
        <v>0</v>
      </c>
      <c r="K120" s="75"/>
    </row>
    <row r="121" spans="1:11" ht="15">
      <c r="A121" s="74">
        <v>15</v>
      </c>
      <c r="B121" s="75" t="s">
        <v>200</v>
      </c>
      <c r="C121" s="75" t="s">
        <v>201</v>
      </c>
      <c r="D121" s="75">
        <v>1642</v>
      </c>
      <c r="E121" s="75">
        <v>15.7</v>
      </c>
      <c r="F121" s="76">
        <v>4.26</v>
      </c>
      <c r="G121" s="75">
        <v>5</v>
      </c>
      <c r="H121" s="75">
        <v>11.2</v>
      </c>
      <c r="I121" s="75">
        <v>2</v>
      </c>
      <c r="J121" s="75" t="s">
        <v>243</v>
      </c>
      <c r="K121" s="75"/>
    </row>
    <row r="122" spans="1:11" ht="15">
      <c r="A122" s="74">
        <v>16</v>
      </c>
      <c r="B122" s="75" t="s">
        <v>194</v>
      </c>
      <c r="C122" s="75" t="s">
        <v>188</v>
      </c>
      <c r="D122" s="75">
        <v>1193</v>
      </c>
      <c r="E122" s="75">
        <v>14.7</v>
      </c>
      <c r="F122" s="76">
        <v>4.07</v>
      </c>
      <c r="G122" s="75">
        <v>0</v>
      </c>
      <c r="H122" s="75">
        <v>0</v>
      </c>
      <c r="I122" s="75">
        <v>0</v>
      </c>
      <c r="J122" s="75">
        <v>0</v>
      </c>
      <c r="K122" s="75"/>
    </row>
    <row r="123" spans="1:11" ht="15">
      <c r="A123" s="74"/>
      <c r="B123" s="75"/>
      <c r="C123" s="75"/>
      <c r="D123" s="75"/>
      <c r="E123" s="75"/>
      <c r="F123" s="76"/>
      <c r="G123" s="75"/>
      <c r="H123" s="75"/>
      <c r="I123" s="75"/>
      <c r="J123" s="75"/>
      <c r="K123" s="75"/>
    </row>
    <row r="124" spans="1:11" ht="15">
      <c r="A124" s="74"/>
      <c r="B124" s="75" t="s">
        <v>244</v>
      </c>
      <c r="C124" s="75" t="s">
        <v>228</v>
      </c>
      <c r="D124" s="75"/>
      <c r="E124" s="75"/>
      <c r="F124" s="76"/>
      <c r="G124" s="75"/>
      <c r="H124" s="75"/>
      <c r="I124" s="75"/>
      <c r="J124" s="75"/>
      <c r="K124" s="75"/>
    </row>
    <row r="125" spans="1:11" ht="15">
      <c r="A125" s="74"/>
      <c r="B125" s="75" t="s">
        <v>245</v>
      </c>
      <c r="C125" s="75">
        <v>23</v>
      </c>
      <c r="D125" s="75"/>
      <c r="E125" s="75"/>
      <c r="F125" s="76"/>
      <c r="G125" s="75"/>
      <c r="H125" s="75"/>
      <c r="I125" s="75"/>
      <c r="J125" s="75"/>
      <c r="K125" s="75"/>
    </row>
    <row r="126" spans="1:11" ht="15">
      <c r="A126" s="74"/>
      <c r="B126" s="75" t="s">
        <v>246</v>
      </c>
      <c r="C126" s="75">
        <v>14</v>
      </c>
      <c r="D126" s="75"/>
      <c r="E126" s="75"/>
      <c r="F126" s="76"/>
      <c r="G126" s="75"/>
      <c r="H126" s="75"/>
      <c r="I126" s="75"/>
      <c r="J126" s="75"/>
      <c r="K126" s="75"/>
    </row>
    <row r="127" spans="1:11" ht="15">
      <c r="A127" s="74"/>
      <c r="B127" s="75" t="s">
        <v>247</v>
      </c>
      <c r="C127" s="75">
        <v>10</v>
      </c>
      <c r="D127" s="75"/>
      <c r="E127" s="75"/>
      <c r="F127" s="76"/>
      <c r="G127" s="75"/>
      <c r="H127" s="75"/>
      <c r="I127" s="75"/>
      <c r="J127" s="75"/>
      <c r="K127" s="75"/>
    </row>
  </sheetData>
  <sheetProtection/>
  <mergeCells count="3">
    <mergeCell ref="A10:F10"/>
    <mergeCell ref="A11:F11"/>
    <mergeCell ref="A12:F1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9.421875" style="0" customWidth="1"/>
    <col min="2" max="2" width="40.00390625" style="0" customWidth="1"/>
    <col min="3" max="3" width="12.00390625" style="0" customWidth="1"/>
  </cols>
  <sheetData>
    <row r="1" spans="1:3" ht="15.75">
      <c r="A1" s="107" t="s">
        <v>273</v>
      </c>
      <c r="C1" s="109" t="s">
        <v>304</v>
      </c>
    </row>
    <row r="2" spans="1:3" ht="15.75">
      <c r="A2" s="108" t="s">
        <v>274</v>
      </c>
      <c r="C2">
        <v>13</v>
      </c>
    </row>
    <row r="3" ht="15.75">
      <c r="A3" s="108" t="s">
        <v>275</v>
      </c>
    </row>
    <row r="4" spans="1:3" ht="15.75">
      <c r="A4" s="108" t="s">
        <v>276</v>
      </c>
      <c r="C4">
        <v>11</v>
      </c>
    </row>
    <row r="5" ht="15.75">
      <c r="A5" s="108" t="s">
        <v>277</v>
      </c>
    </row>
    <row r="6" ht="15.75">
      <c r="A6" s="108" t="s">
        <v>278</v>
      </c>
    </row>
    <row r="7" ht="15.75">
      <c r="A7" s="108" t="s">
        <v>279</v>
      </c>
    </row>
    <row r="8" ht="15.75">
      <c r="A8" s="108" t="s">
        <v>280</v>
      </c>
    </row>
    <row r="9" ht="15.75">
      <c r="A9" s="108" t="s">
        <v>281</v>
      </c>
    </row>
    <row r="10" ht="15.75">
      <c r="A10" s="108" t="s">
        <v>282</v>
      </c>
    </row>
    <row r="11" ht="15.75">
      <c r="A11" s="108" t="s">
        <v>283</v>
      </c>
    </row>
    <row r="12" ht="15.75">
      <c r="A12" s="108" t="s">
        <v>284</v>
      </c>
    </row>
    <row r="13" ht="15.75">
      <c r="A13" s="108" t="s">
        <v>285</v>
      </c>
    </row>
    <row r="14" ht="15.75">
      <c r="A14" s="108" t="s">
        <v>286</v>
      </c>
    </row>
    <row r="15" ht="15.75">
      <c r="A15" s="108" t="s">
        <v>287</v>
      </c>
    </row>
    <row r="16" ht="15.75">
      <c r="A16" s="108" t="s">
        <v>288</v>
      </c>
    </row>
    <row r="17" ht="15.75">
      <c r="A17" s="108" t="s">
        <v>289</v>
      </c>
    </row>
    <row r="18" ht="15.75">
      <c r="A18" s="108" t="s">
        <v>290</v>
      </c>
    </row>
    <row r="19" ht="15.75">
      <c r="A19" s="108" t="s">
        <v>291</v>
      </c>
    </row>
    <row r="20" ht="15.75">
      <c r="A20" s="108" t="s">
        <v>292</v>
      </c>
    </row>
    <row r="21" ht="15.75">
      <c r="A21" s="108" t="s">
        <v>293</v>
      </c>
    </row>
    <row r="22" ht="15.75">
      <c r="A22" s="108" t="s">
        <v>294</v>
      </c>
    </row>
    <row r="23" ht="15.75">
      <c r="A23" s="108" t="s">
        <v>295</v>
      </c>
    </row>
    <row r="24" ht="15.75">
      <c r="A24" s="108" t="s">
        <v>296</v>
      </c>
    </row>
    <row r="25" ht="15.75">
      <c r="A25" s="108" t="s">
        <v>297</v>
      </c>
    </row>
    <row r="26" ht="15.75">
      <c r="A26" s="108" t="s">
        <v>298</v>
      </c>
    </row>
    <row r="27" ht="15.75">
      <c r="A27" s="108" t="s">
        <v>299</v>
      </c>
    </row>
    <row r="28" ht="15.75">
      <c r="A28" s="108" t="s">
        <v>300</v>
      </c>
    </row>
    <row r="29" ht="15.75">
      <c r="A29" s="108" t="s">
        <v>301</v>
      </c>
    </row>
    <row r="30" ht="15.75">
      <c r="A30" s="108" t="s">
        <v>302</v>
      </c>
    </row>
    <row r="31" ht="15.75">
      <c r="A31" s="108" t="s">
        <v>303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2016-06-01T05:45:28Z</dcterms:modified>
  <cp:category/>
  <cp:version/>
  <cp:contentType/>
  <cp:contentStatus/>
</cp:coreProperties>
</file>